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IENVENIDA" sheetId="1" r:id="rId4"/>
    <sheet state="visible" name="CPL" sheetId="2" r:id="rId5"/>
    <sheet state="visible" name="Tasa de Conversión a Ventas " sheetId="3" r:id="rId6"/>
    <sheet state="visible" name="CPA (CAC)" sheetId="4" r:id="rId7"/>
    <sheet state="visible" name="LTV (CLV)" sheetId="5" r:id="rId8"/>
    <sheet state="visible" name="RENTABILIDAD y ROI" sheetId="6" r:id="rId9"/>
    <sheet state="visible" name="Resumen" sheetId="7" r:id="rId10"/>
  </sheets>
  <definedNames/>
  <calcPr/>
  <extLst>
    <ext uri="GoogleSheetsCustomDataVersion1">
      <go:sheetsCustomData xmlns:go="http://customooxmlschemas.google.com/" r:id="rId11" roundtripDataSignature="AMtx7mhe47mpEIN4f1zDW6IjQPfXeTEahw=="/>
    </ext>
  </extLst>
</workbook>
</file>

<file path=xl/sharedStrings.xml><?xml version="1.0" encoding="utf-8"?>
<sst xmlns="http://schemas.openxmlformats.org/spreadsheetml/2006/main" count="134" uniqueCount="80">
  <si>
    <r>
      <rPr>
        <rFont val="Avenir"/>
        <b/>
        <color rgb="FFFFFFFF"/>
        <sz val="13.0"/>
      </rPr>
      <t xml:space="preserve">
     REALIZÁ TU PROPIO PLAN DE MEDICIÓN:  </t>
    </r>
    <r>
      <rPr>
        <rFont val="Avenir"/>
        <b/>
        <i/>
        <color rgb="FFFFFFFF"/>
        <sz val="13.0"/>
      </rPr>
      <t>el crecimiento es importante, por eso lo medimos</t>
    </r>
    <r>
      <rPr>
        <rFont val="Avenir"/>
        <b/>
        <color rgb="FFFFFFFF"/>
        <sz val="13.0"/>
      </rPr>
      <t xml:space="preserve">.
</t>
    </r>
  </si>
  <si>
    <t>Calculadora de métricas y KPIS:</t>
  </si>
  <si>
    <t xml:space="preserve">Te damos la bienvenida a la CALCULADORA de KPIs para la generación de leads de Madketing. Esta hoja contiene plantillas de cálculo prediseñadas para que puedas medir tus indicadores claves de rendimiento. Solo tendrás que cambiar los datos por defecto por los que necesitás conocer. ¡Así de fácil y sencillo!. Asegúrate de consultar esta planilla semanal, mensual o trimestralmente para ver cómo mejoran los resultados e inversiones de tu empresa. </t>
  </si>
  <si>
    <t>¿Qué es un KPI?</t>
  </si>
  <si>
    <t>Un KPI es un indicador clave de rendimiento, es una medida del nivel de desempeño de un proceso.  Por lo general, los KPI se expresan en % y son creados para poder medir y evaluar  el funcionamiento de las estrategias de negocios, marketing o ventas.</t>
  </si>
  <si>
    <t>Medir y hacer una evaluación de KPI te permitirá alinear tus acciones con tus objetivos, controlar los procesos, los recursos y las estrategias implementadas en tu negocio.</t>
  </si>
  <si>
    <t>Medir periódicamente los indicadores y evaluar los resultados permite corregir errores, detectar nuevas oportunidades, anticiparse al comportamiento de los consumidores y tomar mejores decisiones. Esta práctica de evaluación continua es la práctica que nos permite optimizar presupuestos publicitarios, rentabilizar inversiones y lograr un crecimiento medible y escalable basado en resultados.</t>
  </si>
  <si>
    <t xml:space="preserve">¿Quieres enviarnos un correo? </t>
  </si>
  <si>
    <t>info@madketing.io</t>
  </si>
  <si>
    <t>Instagram</t>
  </si>
  <si>
    <t>https://www.instagram.com/madketing/</t>
  </si>
  <si>
    <t>Linkedin</t>
  </si>
  <si>
    <t>https://www.linkedin.com/company/madketing</t>
  </si>
  <si>
    <t>CPL</t>
  </si>
  <si>
    <t>¿Qué es?</t>
  </si>
  <si>
    <t>¿Qué te permite saber?</t>
  </si>
  <si>
    <t>¿Cómo se mide?</t>
  </si>
  <si>
    <t xml:space="preserve">Costo por leads. Este indicador representa lo que hemos invertido por cada cliente potencial que nos deja sus datos. 
</t>
  </si>
  <si>
    <t xml:space="preserve">¿Cuánto cuesta cada oportunidad de venta?
</t>
  </si>
  <si>
    <t xml:space="preserve">                                                                                                                                               INVERSIÓN PUBLICITARIA / CANTIDAD TOTAL DE LEADS 
</t>
  </si>
  <si>
    <t>CALCULADORA CPL</t>
  </si>
  <si>
    <t>INVERSIÓN PUBLICITARIA</t>
  </si>
  <si>
    <t xml:space="preserve">CANTIDAD TOTAL DE LEADS </t>
  </si>
  <si>
    <t>Precio de adquisición de Lead</t>
  </si>
  <si>
    <t>&gt;&gt;  Esta es tu inversión por lead.</t>
  </si>
  <si>
    <t>info@madketing.com.io</t>
  </si>
  <si>
    <t xml:space="preserve">TASA DE CONVERSIÓN A VENTAS </t>
  </si>
  <si>
    <t>% de conversión de lead a venta</t>
  </si>
  <si>
    <r>
      <rPr>
        <rFont val="Avenir"/>
        <b/>
        <color rgb="FFFFFFFF"/>
        <sz val="11.0"/>
      </rPr>
      <t xml:space="preserve">¿Qué porcentaje de las oportunidades comerciales </t>
    </r>
    <r>
      <rPr>
        <rFont val="Avenir"/>
        <b/>
        <i/>
        <color rgb="FFFFFFFF"/>
        <sz val="11.0"/>
      </rPr>
      <t>(leads)</t>
    </r>
    <r>
      <rPr>
        <rFont val="Avenir"/>
        <b/>
        <color rgb="FFFFFFFF"/>
        <sz val="11.0"/>
      </rPr>
      <t xml:space="preserve"> se convierten en VENTAS? </t>
    </r>
  </si>
  <si>
    <t>CANTIDAD DE LEADS / CANTIDAD DE VENTAS</t>
  </si>
  <si>
    <t>CALCULADORA DE TASA DE CONVERSIÓN A VENTAS</t>
  </si>
  <si>
    <t>CANTIDAD DE LEADS</t>
  </si>
  <si>
    <t>CANTIDAD DE VENTAS</t>
  </si>
  <si>
    <t>Porcentaje de leads que convierten a venta &gt;</t>
  </si>
  <si>
    <t>CPA (CAC)</t>
  </si>
  <si>
    <t xml:space="preserve">Costo por adquisición -o el costo por venta-
Este KPI también llamado CPV o CAC.
</t>
  </si>
  <si>
    <t xml:space="preserve">El importe a invertir para obtener un nuevo cliente. </t>
  </si>
  <si>
    <t xml:space="preserve">Inversión Total (Ads + Honorarios de Agencia + Comisiones) / Clientes totales
</t>
  </si>
  <si>
    <t>INVERSIONES</t>
  </si>
  <si>
    <t>Sueldos/Honorarios/Comisiones/Otros gastos &gt;</t>
  </si>
  <si>
    <t>Inversión Publicitaria &gt;</t>
  </si>
  <si>
    <t>CALCULADORA DE CPA</t>
  </si>
  <si>
    <t>INVERSIÓN TOTAL</t>
  </si>
  <si>
    <t>CLIENTES TOTALES</t>
  </si>
  <si>
    <t>COSTO POR VENTA &gt;</t>
  </si>
  <si>
    <t>LTV (CLV)</t>
  </si>
  <si>
    <t>Aprendizajes:</t>
  </si>
  <si>
    <r>
      <rPr>
        <rFont val="Avenir"/>
        <b/>
        <color rgb="FFFFFFFF"/>
        <sz val="11.0"/>
      </rPr>
      <t xml:space="preserve">-Life Time Value =  VALOR DEL TIEMPO DE VIDA DEL CLIENTE   (También llamado CLV -Customer Lifetime Value-) Métrica que sirve para determinar el valor o ganancia que representa un cliente durante un determinado período de tiempo. </t>
    </r>
    <r>
      <rPr>
        <rFont val="Avenir"/>
        <b/>
        <i/>
        <color rgb="FFFFFFFF"/>
        <sz val="11.0"/>
      </rPr>
      <t xml:space="preserve">¿Cómo decides qué clientes son los más rentables?
</t>
    </r>
  </si>
  <si>
    <t>¿Cuáles son los “ingresos promedio” que un cliente me genera a lo largo de su ciclo de vida como cliente?</t>
  </si>
  <si>
    <t>VALOR MEDIO DE COMPRA  X 
NÚMERO DE COMPRAS RECURRENTES (al año)  X  
LONGITUD MEDIA DE TIEMPO DE VIDA DEL CLIENTE (al año)</t>
  </si>
  <si>
    <r>
      <rPr>
        <rFont val="Avenir"/>
        <b/>
        <color rgb="FFFFFFFF"/>
        <sz val="11.0"/>
      </rPr>
      <t xml:space="preserve">Definir el valor del tiempo de vida del cliente  nos ayuda a dar respuesta a las siguientes preguntas:
</t>
    </r>
    <r>
      <rPr>
        <rFont val="Avenir"/>
        <b val="0"/>
        <i/>
        <color rgb="FFFFFFFF"/>
        <sz val="11.0"/>
      </rPr>
      <t>1) ¿Los clientes que estamos captando son rentables a largo plazo? 2) ¿Estamos invirtiendo los suficientes recursos en fidelizar y agradar a los clientes según su CTLV? 3) ¿Qué estrategias tenemos que tener de cara al futuro para mejorar su fidelización con nuestra marca?</t>
    </r>
    <r>
      <rPr>
        <rFont val="Avenir"/>
        <b/>
        <color rgb="FFFFFFFF"/>
        <sz val="11.0"/>
      </rPr>
      <t xml:space="preserve">
</t>
    </r>
  </si>
  <si>
    <t>CALCULADORA DE LTV</t>
  </si>
  <si>
    <t>VALOR MEDIO DE COMPRA</t>
  </si>
  <si>
    <t xml:space="preserve"> &gt;&gt;  Promedio del valor de compra por cliente</t>
  </si>
  <si>
    <t xml:space="preserve">NÚMERO DE COMPRAS RECURRENTES </t>
  </si>
  <si>
    <t xml:space="preserve"> &gt;&gt;  Total de compras por año.</t>
  </si>
  <si>
    <t xml:space="preserve">LONGITUD MEDIA DE TIEMPO DE VIDA DEL CLIENTE </t>
  </si>
  <si>
    <t>&gt;&gt;  Promedio de vida del cliente por año</t>
  </si>
  <si>
    <t>VALOR DEL TIEMPO DE VIDA DEL CLIENTE &gt;</t>
  </si>
  <si>
    <t xml:space="preserve"> &gt;&gt; Facturación generada por un cliente durante toda la relación comercial</t>
  </si>
  <si>
    <t>RENTABILIDAD POR CLIENTE</t>
  </si>
  <si>
    <t xml:space="preserve">Es una métrica que funciona como INDICADOR DE RENTABILIDAD. Es la diferencia entre LTV y el CAC. 
</t>
  </si>
  <si>
    <t>La ganancia neta que un cliente nos ha dejado</t>
  </si>
  <si>
    <t xml:space="preserve">Es la diferencia entre LTV y el CPA &gt;  VALOR DEL TIEMPO DE VIDA DEL CLIENTE - COSTO POR VENTA
</t>
  </si>
  <si>
    <t>CALCULADORA DE RENTABILIDAD POR CLIENTE</t>
  </si>
  <si>
    <r>
      <rPr>
        <rFont val="Avenir"/>
        <b/>
        <color rgb="FFFFFFFF"/>
        <sz val="12.0"/>
      </rPr>
      <t xml:space="preserve">LTV </t>
    </r>
    <r>
      <rPr>
        <rFont val="Avenir"/>
        <color rgb="FFFFFFFF"/>
        <sz val="11.0"/>
      </rPr>
      <t xml:space="preserve">     (VALOR DEL TIEMPO DE VIDA DEL CLIENTE)</t>
    </r>
  </si>
  <si>
    <r>
      <rPr>
        <rFont val="Avenir"/>
        <b/>
        <color rgb="FFFFFFFF"/>
        <sz val="12.0"/>
      </rPr>
      <t>CPA</t>
    </r>
    <r>
      <rPr>
        <rFont val="Avenir"/>
        <color rgb="FFFFFFFF"/>
        <sz val="11.0"/>
      </rPr>
      <t xml:space="preserve">    (COSTO POR VENTA)</t>
    </r>
  </si>
  <si>
    <t>RENTABILIDAD POR CLIENTE &gt;</t>
  </si>
  <si>
    <t xml:space="preserve">ROI </t>
  </si>
  <si>
    <t>(Retorno de la Inversión) &gt; LTV/CAC</t>
  </si>
  <si>
    <t xml:space="preserve">En general, si la relación (la división) entre LTV y CPA (CAC) es de 3 a 1, podemos decir que tenemos un sistema de adquisición de clientes rentable. Aquí va una tabla que nos ayuda a ver cómo influye esta relación en nuestra toma de decisiones:
</t>
  </si>
  <si>
    <t xml:space="preserve">
1:1 &gt; No sigas invirtiendo, estás perdiendo dinero. 
3:1 &gt; Buen rendimiento, tu negocio es rentable
4:1 &gt; Indicador de un modelo de negocio óptimo
5:1 &gt; Deberías aumentar tu inversión
</t>
  </si>
  <si>
    <t>CANTIDAD DE LEADS GANADOS</t>
  </si>
  <si>
    <t>TASA DE CONVERSIÓN A VENTAS</t>
  </si>
  <si>
    <t>SUELDOS + HONORARIOS +  COMISIONES</t>
  </si>
  <si>
    <t>INVERSIÓN TOTAL (Incluye la inversión publicitaria)</t>
  </si>
  <si>
    <t>CLIENTES GANADOS</t>
  </si>
  <si>
    <t>CPA</t>
  </si>
  <si>
    <t>VALOR DEL TIEMPO DE VIDA DEL CLIENTE</t>
  </si>
  <si>
    <t>ROI</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</si>
</sst>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0"/>
    <numFmt numFmtId="165" formatCode="[$$]#,##0"/>
    <numFmt numFmtId="166" formatCode="[$$]#,##0.0"/>
    <numFmt numFmtId="167" formatCode="0.0%"/>
    <numFmt numFmtId="168" formatCode="0.0"/>
  </numFmts>
  <fonts count="32">
    <font>
      <sz val="10.0"/>
      <color rgb="FF000000"/>
      <name val="Arial"/>
    </font>
    <font>
      <b/>
      <sz val="13.0"/>
      <color rgb="FFFFFFFF"/>
      <name val="Avenir"/>
    </font>
    <font>
      <b/>
      <sz val="30.0"/>
      <color rgb="FFFFFFFF"/>
      <name val="Avenir"/>
    </font>
    <font>
      <sz val="12.0"/>
      <color rgb="FFFFFFFF"/>
      <name val="Avenir"/>
    </font>
    <font>
      <color theme="1"/>
      <name val="Arial"/>
    </font>
    <font>
      <b/>
      <sz val="18.0"/>
      <color rgb="FFFFFFFF"/>
      <name val="Avenir"/>
    </font>
    <font>
      <sz val="12.0"/>
      <color theme="1"/>
      <name val="Arial"/>
    </font>
    <font>
      <b/>
      <i/>
      <sz val="11.0"/>
      <color rgb="FFFFFFFF"/>
      <name val="Avenir"/>
    </font>
    <font>
      <sz val="11.0"/>
      <color rgb="FFFFFFFF"/>
      <name val="Avenir"/>
    </font>
    <font>
      <b/>
      <sz val="11.0"/>
      <color theme="8"/>
      <name val="Avenir"/>
    </font>
    <font>
      <u/>
      <sz val="11.0"/>
      <color rgb="FFFFFFFF"/>
      <name val="Avenir"/>
    </font>
    <font>
      <b/>
      <sz val="24.0"/>
      <color rgb="FFFF6700"/>
      <name val="Avenir"/>
    </font>
    <font>
      <b/>
      <sz val="13.0"/>
      <color rgb="FFFF6700"/>
      <name val="Avenir"/>
    </font>
    <font>
      <color theme="1"/>
      <name val="Avenir"/>
    </font>
    <font/>
    <font>
      <b/>
      <sz val="11.0"/>
      <color rgb="FFFFFFFF"/>
      <name val="Avenir"/>
    </font>
    <font>
      <b/>
      <sz val="12.0"/>
      <color rgb="FFFF6700"/>
      <name val="Avenir"/>
    </font>
    <font>
      <b/>
      <sz val="14.0"/>
      <color rgb="FFFF6700"/>
      <name val="Avenir"/>
    </font>
    <font>
      <sz val="11.0"/>
      <color theme="1"/>
      <name val="Avenir"/>
    </font>
    <font>
      <b/>
      <sz val="12.0"/>
      <color theme="8"/>
      <name val="Avenir"/>
    </font>
    <font>
      <u/>
      <sz val="11.0"/>
      <color rgb="FFFFFFFF"/>
      <name val="Avenir"/>
    </font>
    <font>
      <b/>
      <sz val="18.0"/>
      <color rgb="FFFF6700"/>
      <name val="Avenir"/>
    </font>
    <font>
      <sz val="12.0"/>
      <color rgb="FFFF6700"/>
      <name val="Avenir"/>
    </font>
    <font>
      <sz val="14.0"/>
      <color theme="1"/>
      <name val="Arial"/>
    </font>
    <font>
      <b/>
      <color rgb="FFFFFFFF"/>
      <name val="Avenir"/>
    </font>
    <font>
      <b/>
      <sz val="11.0"/>
      <color rgb="FFFF6D01"/>
      <name val="Avenir"/>
    </font>
    <font>
      <b/>
      <sz val="18.0"/>
      <color rgb="FFFF6D01"/>
      <name val="Avenir"/>
    </font>
    <font>
      <b/>
      <sz val="11.0"/>
      <color rgb="FF434343"/>
      <name val="Avenir"/>
    </font>
    <font>
      <b/>
      <sz val="14.0"/>
      <color rgb="FFFF6D01"/>
      <name val="Avenir"/>
    </font>
    <font>
      <i/>
      <sz val="12.0"/>
      <color rgb="FFFFFFFF"/>
      <name val="Avenir"/>
    </font>
    <font>
      <b/>
      <sz val="12.0"/>
      <color rgb="FFFFFFFF"/>
      <name val="Avenir"/>
    </font>
    <font>
      <b/>
      <sz val="14.0"/>
      <color theme="8"/>
      <name val="Avenir"/>
    </font>
  </fonts>
  <fills count="5">
    <fill>
      <patternFill patternType="none"/>
    </fill>
    <fill>
      <patternFill patternType="lightGray"/>
    </fill>
    <fill>
      <patternFill patternType="solid">
        <fgColor rgb="FFFF6700"/>
        <bgColor rgb="FFFF6700"/>
      </patternFill>
    </fill>
    <fill>
      <patternFill patternType="solid">
        <fgColor rgb="FF434343"/>
        <bgColor rgb="FF434343"/>
      </patternFill>
    </fill>
    <fill>
      <patternFill patternType="solid">
        <fgColor rgb="FF666666"/>
        <bgColor rgb="FF666666"/>
      </patternFill>
    </fill>
  </fills>
  <borders count="12">
    <border/>
    <border>
      <right style="thick">
        <color rgb="FFFFFFFF"/>
      </right>
    </border>
    <border>
      <left style="thick">
        <color rgb="FFFFFFFF"/>
      </left>
    </border>
    <border>
      <left style="thin">
        <color rgb="FFFFFFFF"/>
      </left>
      <right style="thin">
        <color rgb="FFFFFFFF"/>
      </right>
      <top style="thin">
        <color rgb="FFFFFFFF"/>
      </top>
    </border>
    <border>
      <left style="thin">
        <color rgb="FFFFFFFF"/>
      </left>
      <right style="thin">
        <color rgb="FFFFFFFF"/>
      </right>
      <top style="thin">
        <color rgb="FFFFFFFF"/>
      </top>
      <bottom style="thin">
        <color rgb="FFFFFFFF"/>
      </bottom>
    </border>
    <border>
      <left style="thin">
        <color rgb="FFFFFFFF"/>
      </left>
      <right style="thin">
        <color rgb="FFFFFFFF"/>
      </right>
      <bottom style="thin">
        <color rgb="FFFFFFFF"/>
      </bottom>
    </border>
    <border>
      <left style="thick">
        <color rgb="FFFFFFFF"/>
      </left>
      <right style="thick">
        <color rgb="FFFFFFFF"/>
      </right>
      <top style="thick">
        <color rgb="FFFFFFFF"/>
      </top>
      <bottom style="thick">
        <color rgb="FFFFFFFF"/>
      </bottom>
    </border>
    <border>
      <left style="thin">
        <color rgb="FFFFFFFF"/>
      </left>
      <right style="thin">
        <color rgb="FFFFFFFF"/>
      </right>
    </border>
    <border>
      <left style="thin">
        <color rgb="FFFFFFFF"/>
      </left>
      <right style="thick">
        <color rgb="FFFFFFFF"/>
      </right>
      <top style="thin">
        <color rgb="FFFFFFFF"/>
      </top>
      <bottom style="thin">
        <color rgb="FFFFFFFF"/>
      </bottom>
    </border>
    <border>
      <left style="thick">
        <color rgb="FFFFFFFF"/>
      </left>
      <top style="thin">
        <color rgb="FFFFFFFF"/>
      </top>
      <bottom style="thin">
        <color rgb="FFFFFFFF"/>
      </bottom>
    </border>
    <border>
      <right style="thin">
        <color rgb="FFFFFFFF"/>
      </right>
      <top style="thin">
        <color rgb="FFFFFFFF"/>
      </top>
      <bottom style="thin">
        <color rgb="FFFFFFFF"/>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72">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bottom" wrapText="1"/>
    </xf>
    <xf borderId="0" fillId="3" fontId="2" numFmtId="0" xfId="0" applyAlignment="1" applyFill="1" applyFont="1">
      <alignment horizontal="center" readingOrder="0" vertical="center"/>
    </xf>
    <xf borderId="0" fillId="3" fontId="3" numFmtId="0" xfId="0" applyAlignment="1" applyFont="1">
      <alignment horizontal="center" readingOrder="0" shrinkToFit="0" vertical="center" wrapText="1"/>
    </xf>
    <xf borderId="0" fillId="2" fontId="4" numFmtId="0" xfId="0" applyFont="1"/>
    <xf borderId="0" fillId="2" fontId="5" numFmtId="0" xfId="0" applyAlignment="1" applyFont="1">
      <alignment horizontal="center" shrinkToFit="0" vertical="center" wrapText="1"/>
    </xf>
    <xf borderId="0" fillId="3" fontId="3" numFmtId="0" xfId="0" applyAlignment="1" applyFont="1">
      <alignment shrinkToFit="0" vertical="center" wrapText="1"/>
    </xf>
    <xf borderId="0" fillId="2" fontId="6" numFmtId="0" xfId="0" applyFont="1"/>
    <xf borderId="0" fillId="0" fontId="4" numFmtId="0" xfId="0" applyAlignment="1" applyFont="1">
      <alignment horizontal="left"/>
    </xf>
    <xf borderId="1" fillId="3" fontId="7" numFmtId="0" xfId="0" applyAlignment="1" applyBorder="1" applyFont="1">
      <alignment horizontal="right"/>
    </xf>
    <xf borderId="2" fillId="3" fontId="8" numFmtId="0" xfId="0" applyAlignment="1" applyBorder="1" applyFont="1">
      <alignment horizontal="left" readingOrder="0"/>
    </xf>
    <xf borderId="1" fillId="3" fontId="9" numFmtId="0" xfId="0" applyAlignment="1" applyBorder="1" applyFont="1">
      <alignment horizontal="right"/>
    </xf>
    <xf borderId="2" fillId="3" fontId="10" numFmtId="0" xfId="0" applyAlignment="1" applyBorder="1" applyFont="1">
      <alignment horizontal="left"/>
    </xf>
    <xf borderId="3" fillId="3" fontId="11" numFmtId="0" xfId="0" applyAlignment="1" applyBorder="1" applyFont="1">
      <alignment horizontal="center" shrinkToFit="0" vertical="center" wrapText="1"/>
    </xf>
    <xf borderId="4" fillId="3" fontId="12" numFmtId="0" xfId="0" applyAlignment="1" applyBorder="1" applyFont="1">
      <alignment horizontal="center" shrinkToFit="0" vertical="center" wrapText="1"/>
    </xf>
    <xf borderId="0" fillId="0" fontId="13" numFmtId="0" xfId="0" applyAlignment="1" applyFont="1">
      <alignment horizontal="center" shrinkToFit="0" vertical="center" wrapText="1"/>
    </xf>
    <xf borderId="0" fillId="0" fontId="4" numFmtId="0" xfId="0" applyAlignment="1" applyFont="1">
      <alignment horizontal="center" shrinkToFit="0" vertical="center" wrapText="1"/>
    </xf>
    <xf borderId="5" fillId="0" fontId="14" numFmtId="0" xfId="0" applyBorder="1" applyFont="1"/>
    <xf borderId="4" fillId="2" fontId="15" numFmtId="0" xfId="0" applyAlignment="1" applyBorder="1" applyFont="1">
      <alignment horizontal="center" shrinkToFit="0" vertical="center" wrapText="1"/>
    </xf>
    <xf borderId="4" fillId="2" fontId="15" numFmtId="0" xfId="0" applyAlignment="1" applyBorder="1" applyFont="1">
      <alignment horizontal="center" shrinkToFit="0" vertical="bottom" wrapText="1"/>
    </xf>
    <xf borderId="0" fillId="0" fontId="13" numFmtId="0" xfId="0" applyFont="1"/>
    <xf borderId="3" fillId="3" fontId="16" numFmtId="0" xfId="0" applyAlignment="1" applyBorder="1" applyFont="1">
      <alignment horizontal="center" shrinkToFit="0" vertical="center" wrapText="1"/>
    </xf>
    <xf borderId="6" fillId="4" fontId="3" numFmtId="0" xfId="0" applyAlignment="1" applyBorder="1" applyFill="1" applyFont="1">
      <alignment shrinkToFit="0" vertical="bottom" wrapText="1"/>
    </xf>
    <xf borderId="6" fillId="4" fontId="3" numFmtId="164" xfId="0" applyAlignment="1" applyBorder="1" applyFont="1" applyNumberFormat="1">
      <alignment shrinkToFit="0" vertical="bottom" wrapText="1"/>
    </xf>
    <xf borderId="7" fillId="0" fontId="14" numFmtId="0" xfId="0" applyBorder="1" applyFont="1"/>
    <xf borderId="6" fillId="3" fontId="17" numFmtId="0" xfId="0" applyAlignment="1" applyBorder="1" applyFont="1">
      <alignment horizontal="left" shrinkToFit="0" vertical="center" wrapText="1"/>
    </xf>
    <xf borderId="6" fillId="3" fontId="17" numFmtId="164" xfId="0" applyAlignment="1" applyBorder="1" applyFont="1" applyNumberFormat="1">
      <alignment horizontal="right" shrinkToFit="0" vertical="center" wrapText="1"/>
    </xf>
    <xf borderId="4" fillId="3" fontId="17" numFmtId="0" xfId="0" applyAlignment="1" applyBorder="1" applyFont="1">
      <alignment horizontal="left" shrinkToFit="0" vertical="center" wrapText="1"/>
    </xf>
    <xf borderId="1" fillId="4" fontId="7" numFmtId="0" xfId="0" applyAlignment="1" applyBorder="1" applyFont="1">
      <alignment horizontal="right"/>
    </xf>
    <xf borderId="2" fillId="4" fontId="8" numFmtId="0" xfId="0" applyAlignment="1" applyBorder="1" applyFont="1">
      <alignment horizontal="left" readingOrder="0"/>
    </xf>
    <xf borderId="0" fillId="0" fontId="18" numFmtId="0" xfId="0" applyAlignment="1" applyFont="1">
      <alignment horizontal="left"/>
    </xf>
    <xf borderId="1" fillId="4" fontId="19" numFmtId="0" xfId="0" applyAlignment="1" applyBorder="1" applyFont="1">
      <alignment horizontal="right"/>
    </xf>
    <xf borderId="2" fillId="4" fontId="20" numFmtId="0" xfId="0" applyAlignment="1" applyBorder="1" applyFont="1">
      <alignment horizontal="left"/>
    </xf>
    <xf borderId="0" fillId="0" fontId="4" numFmtId="0" xfId="0" applyAlignment="1" applyFont="1">
      <alignment vertical="center"/>
    </xf>
    <xf borderId="3" fillId="3" fontId="21" numFmtId="0" xfId="0" applyAlignment="1" applyBorder="1" applyFont="1">
      <alignment horizontal="center" shrinkToFit="0" vertical="center" wrapText="1"/>
    </xf>
    <xf borderId="0" fillId="0" fontId="13" numFmtId="0" xfId="0" applyAlignment="1" applyFont="1">
      <alignment horizontal="left"/>
    </xf>
    <xf borderId="3" fillId="3" fontId="22" numFmtId="0" xfId="0" applyAlignment="1" applyBorder="1" applyFont="1">
      <alignment horizontal="center" shrinkToFit="0" vertical="center" wrapText="1"/>
    </xf>
    <xf borderId="6" fillId="4" fontId="15" numFmtId="0" xfId="0" applyAlignment="1" applyBorder="1" applyFont="1">
      <alignment horizontal="left" shrinkToFit="0" vertical="center" wrapText="1"/>
    </xf>
    <xf borderId="6" fillId="4" fontId="3" numFmtId="0" xfId="0" applyAlignment="1" applyBorder="1" applyFont="1">
      <alignment horizontal="right" shrinkToFit="0" vertical="center" wrapText="1"/>
    </xf>
    <xf borderId="6" fillId="3" fontId="17" numFmtId="0" xfId="0" applyAlignment="1" applyBorder="1" applyFont="1">
      <alignment horizontal="left" vertical="center"/>
    </xf>
    <xf borderId="6" fillId="3" fontId="17" numFmtId="10" xfId="0" applyAlignment="1" applyBorder="1" applyFont="1" applyNumberFormat="1">
      <alignment horizontal="right" vertical="center"/>
    </xf>
    <xf borderId="0" fillId="0" fontId="4" numFmtId="0" xfId="0" applyFont="1"/>
    <xf borderId="0" fillId="0" fontId="23" numFmtId="0" xfId="0" applyFont="1"/>
    <xf borderId="3" fillId="3" fontId="24" numFmtId="0" xfId="0" applyAlignment="1" applyBorder="1" applyFont="1">
      <alignment horizontal="center" vertical="center"/>
    </xf>
    <xf borderId="4" fillId="3" fontId="24" numFmtId="0" xfId="0" applyAlignment="1" applyBorder="1" applyFont="1">
      <alignment horizontal="right" vertical="center"/>
    </xf>
    <xf borderId="4" fillId="3" fontId="24" numFmtId="165" xfId="0" applyBorder="1" applyFont="1" applyNumberFormat="1"/>
    <xf borderId="6" fillId="3" fontId="15" numFmtId="0" xfId="0" applyAlignment="1" applyBorder="1" applyFont="1">
      <alignment horizontal="right" shrinkToFit="0" vertical="center" wrapText="1"/>
    </xf>
    <xf borderId="6" fillId="3" fontId="3" numFmtId="165" xfId="0" applyAlignment="1" applyBorder="1" applyFont="1" applyNumberFormat="1">
      <alignment horizontal="right" shrinkToFit="0" vertical="center" wrapText="1"/>
    </xf>
    <xf borderId="6" fillId="3" fontId="3" numFmtId="1" xfId="0" applyAlignment="1" applyBorder="1" applyFont="1" applyNumberFormat="1">
      <alignment horizontal="right" shrinkToFit="0" vertical="center" wrapText="1"/>
    </xf>
    <xf borderId="6" fillId="3" fontId="17" numFmtId="0" xfId="0" applyAlignment="1" applyBorder="1" applyFont="1">
      <alignment horizontal="right" vertical="center"/>
    </xf>
    <xf borderId="6" fillId="3" fontId="17" numFmtId="166" xfId="0" applyAlignment="1" applyBorder="1" applyFont="1" applyNumberFormat="1">
      <alignment horizontal="right" vertical="center"/>
    </xf>
    <xf borderId="6" fillId="4" fontId="8" numFmtId="0" xfId="0" applyAlignment="1" applyBorder="1" applyFont="1">
      <alignment horizontal="left" shrinkToFit="0" vertical="center" wrapText="1"/>
    </xf>
    <xf borderId="6" fillId="4" fontId="3" numFmtId="164" xfId="0" applyAlignment="1" applyBorder="1" applyFont="1" applyNumberFormat="1">
      <alignment horizontal="right" shrinkToFit="0" vertical="center" wrapText="1"/>
    </xf>
    <xf borderId="6" fillId="4" fontId="3" numFmtId="4" xfId="0" applyAlignment="1" applyBorder="1" applyFont="1" applyNumberFormat="1">
      <alignment horizontal="right" shrinkToFit="0" vertical="center" wrapText="1"/>
    </xf>
    <xf borderId="6" fillId="3" fontId="17" numFmtId="164" xfId="0" applyAlignment="1" applyBorder="1" applyFont="1" applyNumberFormat="1">
      <alignment horizontal="right" vertical="center"/>
    </xf>
    <xf borderId="6" fillId="3" fontId="15" numFmtId="0" xfId="0" applyAlignment="1" applyBorder="1" applyFont="1">
      <alignment horizontal="left" shrinkToFit="0" vertical="center" wrapText="1"/>
    </xf>
    <xf borderId="3" fillId="3" fontId="17" numFmtId="0" xfId="0" applyAlignment="1" applyBorder="1" applyFont="1">
      <alignment horizontal="center" shrinkToFit="0" vertical="center" wrapText="1"/>
    </xf>
    <xf borderId="3" fillId="3" fontId="25" numFmtId="0" xfId="0" applyAlignment="1" applyBorder="1" applyFont="1">
      <alignment horizontal="center" shrinkToFit="0" vertical="center" wrapText="1"/>
    </xf>
    <xf borderId="6" fillId="4" fontId="3" numFmtId="165" xfId="0" applyAlignment="1" applyBorder="1" applyFont="1" applyNumberFormat="1">
      <alignment horizontal="right" shrinkToFit="0" vertical="center" wrapText="1"/>
    </xf>
    <xf borderId="0" fillId="3" fontId="26" numFmtId="0" xfId="0" applyAlignment="1" applyFont="1">
      <alignment horizontal="center" shrinkToFit="0" vertical="bottom" wrapText="1"/>
    </xf>
    <xf borderId="0" fillId="0" fontId="27" numFmtId="0" xfId="0" applyAlignment="1" applyFont="1">
      <alignment horizontal="right" shrinkToFit="0" vertical="bottom" wrapText="1"/>
    </xf>
    <xf borderId="0" fillId="3" fontId="28" numFmtId="0" xfId="0" applyAlignment="1" applyFont="1">
      <alignment horizontal="center" shrinkToFit="0" vertical="top" wrapText="1"/>
    </xf>
    <xf borderId="8" fillId="3" fontId="29" numFmtId="0" xfId="0" applyAlignment="1" applyBorder="1" applyFont="1">
      <alignment horizontal="center" shrinkToFit="0" vertical="bottom" wrapText="1"/>
    </xf>
    <xf borderId="9" fillId="2" fontId="30" numFmtId="0" xfId="0" applyAlignment="1" applyBorder="1" applyFont="1">
      <alignment horizontal="left" shrinkToFit="0" vertical="center" wrapText="1"/>
    </xf>
    <xf borderId="10" fillId="0" fontId="27" numFmtId="0" xfId="0" applyAlignment="1" applyBorder="1" applyFont="1">
      <alignment horizontal="right" shrinkToFit="0" vertical="bottom" wrapText="1"/>
    </xf>
    <xf borderId="11" fillId="3" fontId="8" numFmtId="0" xfId="0" applyAlignment="1" applyBorder="1" applyFont="1">
      <alignment horizontal="right" vertical="center"/>
    </xf>
    <xf borderId="11" fillId="3" fontId="28" numFmtId="166" xfId="0" applyAlignment="1" applyBorder="1" applyFont="1" applyNumberFormat="1">
      <alignment horizontal="left" vertical="center"/>
    </xf>
    <xf borderId="11" fillId="3" fontId="28" numFmtId="0" xfId="0" applyAlignment="1" applyBorder="1" applyFont="1">
      <alignment horizontal="left" vertical="center"/>
    </xf>
    <xf borderId="11" fillId="3" fontId="31" numFmtId="166" xfId="0" applyAlignment="1" applyBorder="1" applyFont="1" applyNumberFormat="1">
      <alignment horizontal="left" vertical="center"/>
    </xf>
    <xf borderId="11" fillId="3" fontId="31" numFmtId="167" xfId="0" applyAlignment="1" applyBorder="1" applyFont="1" applyNumberFormat="1">
      <alignment horizontal="left" vertical="center"/>
    </xf>
    <xf borderId="11" fillId="3" fontId="31" numFmtId="0" xfId="0" applyAlignment="1" applyBorder="1" applyFont="1">
      <alignment horizontal="left" vertical="center"/>
    </xf>
    <xf borderId="11" fillId="3" fontId="31" numFmtId="168" xfId="0" applyAlignment="1" applyBorder="1" applyFont="1" applyNumberForma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instagram.com/madketing/" TargetMode="External"/><Relationship Id="rId2" Type="http://schemas.openxmlformats.org/officeDocument/2006/relationships/hyperlink" Target="https://www.linkedin.com/company/madketing"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instagram.com/madketing/" TargetMode="External"/><Relationship Id="rId2" Type="http://schemas.openxmlformats.org/officeDocument/2006/relationships/hyperlink" Target="https://www.linkedin.com/company/madketing"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instagram.com/madketing/" TargetMode="External"/><Relationship Id="rId2" Type="http://schemas.openxmlformats.org/officeDocument/2006/relationships/hyperlink" Target="https://www.linkedin.com/company/madketing" TargetMode="Externa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instagram.com/madketing/" TargetMode="External"/><Relationship Id="rId2" Type="http://schemas.openxmlformats.org/officeDocument/2006/relationships/hyperlink" Target="https://www.linkedin.com/company/madketing" TargetMode="External"/><Relationship Id="rId3"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instagram.com/madketing/" TargetMode="External"/><Relationship Id="rId2" Type="http://schemas.openxmlformats.org/officeDocument/2006/relationships/hyperlink" Target="https://www.linkedin.com/company/madketing" TargetMode="External"/><Relationship Id="rId3"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www.instagram.com/madketing/" TargetMode="External"/><Relationship Id="rId2" Type="http://schemas.openxmlformats.org/officeDocument/2006/relationships/hyperlink" Target="https://www.linkedin.com/company/madketing" TargetMode="External"/><Relationship Id="rId3"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www.instagram.com/madketing/" TargetMode="External"/><Relationship Id="rId2" Type="http://schemas.openxmlformats.org/officeDocument/2006/relationships/hyperlink" Target="https://www.linkedin.com/company/madketing" TargetMode="External"/><Relationship Id="rId3"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4.57"/>
    <col customWidth="1" min="4" max="4" width="19.71"/>
    <col customWidth="1" min="6" max="6" width="85.29"/>
  </cols>
  <sheetData>
    <row r="1" ht="42.0" customHeight="1">
      <c r="A1" s="1" t="s">
        <v>0</v>
      </c>
    </row>
    <row r="2" ht="51.75" customHeight="1">
      <c r="A2" s="2" t="s">
        <v>1</v>
      </c>
    </row>
    <row r="3" ht="69.0" customHeight="1">
      <c r="A3" s="3" t="s">
        <v>2</v>
      </c>
    </row>
    <row r="4" ht="15.75" customHeight="1">
      <c r="A4" s="4"/>
    </row>
    <row r="5" ht="52.5" customHeight="1">
      <c r="A5" s="5" t="s">
        <v>3</v>
      </c>
      <c r="B5" s="6" t="s">
        <v>4</v>
      </c>
    </row>
    <row r="6" ht="11.25" customHeight="1">
      <c r="B6" s="7"/>
    </row>
    <row r="7" ht="39.75" customHeight="1">
      <c r="B7" s="6" t="s">
        <v>5</v>
      </c>
    </row>
    <row r="8" ht="15.75" customHeight="1">
      <c r="B8" s="7"/>
    </row>
    <row r="9" ht="53.25" customHeight="1">
      <c r="B9" s="6" t="s">
        <v>6</v>
      </c>
    </row>
    <row r="10" ht="15.75" customHeight="1">
      <c r="B10" s="8"/>
      <c r="C10" s="8"/>
      <c r="D10" s="8"/>
      <c r="E10" s="8"/>
    </row>
    <row r="11" ht="15.75" customHeight="1">
      <c r="A11" s="9" t="s">
        <v>7</v>
      </c>
      <c r="B11" s="10" t="s">
        <v>8</v>
      </c>
      <c r="E11" s="8"/>
    </row>
    <row r="12" ht="15.75" customHeight="1">
      <c r="A12" s="11" t="s">
        <v>9</v>
      </c>
      <c r="B12" s="12" t="s">
        <v>10</v>
      </c>
      <c r="E12" s="8"/>
    </row>
    <row r="13" ht="15.75" customHeight="1">
      <c r="A13" s="11" t="s">
        <v>11</v>
      </c>
      <c r="B13" s="12" t="s">
        <v>12</v>
      </c>
      <c r="E13" s="8"/>
    </row>
    <row r="14" ht="15.75" customHeight="1">
      <c r="B14" s="8"/>
      <c r="C14" s="8"/>
      <c r="D14" s="8"/>
      <c r="E14" s="8"/>
    </row>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B7:F7"/>
    <mergeCell ref="B8:F8"/>
    <mergeCell ref="B9:F9"/>
    <mergeCell ref="B11:D11"/>
    <mergeCell ref="B12:D12"/>
    <mergeCell ref="B13:D13"/>
    <mergeCell ref="A1:F1"/>
    <mergeCell ref="A2:F2"/>
    <mergeCell ref="A3:F3"/>
    <mergeCell ref="A4:F4"/>
    <mergeCell ref="A5:A9"/>
    <mergeCell ref="B5:F5"/>
    <mergeCell ref="B6:F6"/>
  </mergeCells>
  <hyperlinks>
    <hyperlink r:id="rId1" ref="B12"/>
    <hyperlink r:id="rId2" ref="B13"/>
  </hyperlinks>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9.0"/>
    <col customWidth="1" min="2" max="2" width="57.29"/>
    <col customWidth="1" min="3" max="3" width="28.29"/>
    <col customWidth="1" min="4" max="4" width="42.43"/>
  </cols>
  <sheetData>
    <row r="1" ht="33.75" customHeight="1">
      <c r="A1" s="13" t="s">
        <v>13</v>
      </c>
      <c r="B1" s="14" t="s">
        <v>14</v>
      </c>
      <c r="C1" s="14" t="s">
        <v>15</v>
      </c>
      <c r="D1" s="14" t="s">
        <v>16</v>
      </c>
      <c r="E1" s="15"/>
      <c r="F1" s="16"/>
      <c r="G1" s="16"/>
      <c r="H1" s="16"/>
      <c r="I1" s="16"/>
      <c r="J1" s="16"/>
      <c r="K1" s="16"/>
      <c r="L1" s="16"/>
      <c r="M1" s="16"/>
      <c r="N1" s="16"/>
      <c r="O1" s="16"/>
      <c r="P1" s="16"/>
      <c r="Q1" s="16"/>
      <c r="R1" s="16"/>
      <c r="S1" s="16"/>
      <c r="T1" s="16"/>
      <c r="U1" s="16"/>
      <c r="V1" s="16"/>
      <c r="W1" s="16"/>
      <c r="X1" s="16"/>
    </row>
    <row r="2" ht="56.25" customHeight="1">
      <c r="A2" s="17"/>
      <c r="B2" s="18" t="s">
        <v>17</v>
      </c>
      <c r="C2" s="18" t="s">
        <v>18</v>
      </c>
      <c r="D2" s="19" t="s">
        <v>19</v>
      </c>
      <c r="E2" s="15"/>
      <c r="F2" s="16"/>
      <c r="G2" s="16"/>
      <c r="H2" s="16"/>
      <c r="I2" s="16"/>
      <c r="J2" s="16"/>
      <c r="K2" s="16"/>
      <c r="L2" s="16"/>
      <c r="M2" s="16"/>
      <c r="N2" s="16"/>
      <c r="O2" s="16"/>
      <c r="P2" s="16"/>
      <c r="Q2" s="16"/>
      <c r="R2" s="16"/>
      <c r="S2" s="16"/>
      <c r="T2" s="16"/>
      <c r="U2" s="16"/>
      <c r="V2" s="16"/>
      <c r="W2" s="16"/>
      <c r="X2" s="16"/>
    </row>
    <row r="3" ht="15.75" customHeight="1">
      <c r="A3" s="20"/>
      <c r="B3" s="20"/>
      <c r="C3" s="20"/>
      <c r="D3" s="20"/>
      <c r="E3" s="20"/>
    </row>
    <row r="4" ht="15.75" customHeight="1">
      <c r="A4" s="20"/>
      <c r="B4" s="20"/>
      <c r="C4" s="20"/>
      <c r="D4" s="20"/>
      <c r="E4" s="20"/>
    </row>
    <row r="5" ht="24.75" customHeight="1">
      <c r="A5" s="21" t="s">
        <v>20</v>
      </c>
      <c r="B5" s="22" t="s">
        <v>21</v>
      </c>
      <c r="C5" s="23">
        <v>900.0</v>
      </c>
      <c r="D5" s="20"/>
      <c r="E5" s="20"/>
    </row>
    <row r="6" ht="24.75" customHeight="1">
      <c r="A6" s="24"/>
      <c r="B6" s="22" t="s">
        <v>22</v>
      </c>
      <c r="C6" s="22">
        <v>102.0</v>
      </c>
      <c r="D6" s="20"/>
      <c r="E6" s="20"/>
    </row>
    <row r="7" ht="29.25" customHeight="1">
      <c r="A7" s="17"/>
      <c r="B7" s="25" t="s">
        <v>23</v>
      </c>
      <c r="C7" s="26">
        <f>C5/C6</f>
        <v>8.823529412</v>
      </c>
      <c r="D7" s="27" t="s">
        <v>24</v>
      </c>
      <c r="E7" s="20"/>
    </row>
    <row r="8" ht="15.75" customHeight="1"/>
    <row r="9" ht="15.75" customHeight="1">
      <c r="A9" s="28" t="s">
        <v>7</v>
      </c>
      <c r="B9" s="29" t="s">
        <v>25</v>
      </c>
      <c r="C9" s="30"/>
      <c r="D9" s="30"/>
    </row>
    <row r="10" ht="15.75" customHeight="1">
      <c r="A10" s="31" t="s">
        <v>9</v>
      </c>
      <c r="B10" s="32" t="s">
        <v>10</v>
      </c>
      <c r="C10" s="30"/>
      <c r="D10" s="30"/>
    </row>
    <row r="11" ht="15.75" customHeight="1">
      <c r="A11" s="31" t="s">
        <v>11</v>
      </c>
      <c r="B11" s="32" t="s">
        <v>12</v>
      </c>
      <c r="C11" s="30"/>
      <c r="D11" s="30"/>
    </row>
    <row r="12" ht="15.75" customHeight="1"/>
    <row r="13" ht="15.75" customHeight="1"/>
    <row r="14" ht="15.75" customHeight="1"/>
    <row r="15" ht="15.75" customHeight="1"/>
    <row r="16" ht="15.75" customHeight="1"/>
    <row r="17" ht="15.75" customHeight="1"/>
    <row r="18" ht="15.75" customHeight="1">
      <c r="C18" s="33"/>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
    <mergeCell ref="A1:A2"/>
    <mergeCell ref="A5:A7"/>
  </mergeCells>
  <hyperlinks>
    <hyperlink r:id="rId1" ref="B10"/>
    <hyperlink r:id="rId2" ref="B11"/>
  </hyperlinks>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7.43"/>
    <col customWidth="1" min="2" max="2" width="59.0"/>
    <col customWidth="1" min="3" max="3" width="31.71"/>
    <col customWidth="1" min="4" max="4" width="50.86"/>
  </cols>
  <sheetData>
    <row r="1" ht="38.25" customHeight="1">
      <c r="A1" s="34" t="s">
        <v>26</v>
      </c>
      <c r="B1" s="14" t="s">
        <v>14</v>
      </c>
      <c r="C1" s="14" t="s">
        <v>15</v>
      </c>
      <c r="D1" s="14" t="s">
        <v>16</v>
      </c>
      <c r="E1" s="16"/>
      <c r="F1" s="16"/>
      <c r="G1" s="16"/>
      <c r="H1" s="16"/>
      <c r="I1" s="16"/>
      <c r="J1" s="16"/>
      <c r="K1" s="16"/>
      <c r="L1" s="16"/>
      <c r="M1" s="16"/>
      <c r="N1" s="16"/>
      <c r="O1" s="16"/>
      <c r="P1" s="16"/>
      <c r="Q1" s="16"/>
      <c r="R1" s="16"/>
      <c r="S1" s="16"/>
      <c r="T1" s="16"/>
      <c r="U1" s="16"/>
      <c r="V1" s="16"/>
      <c r="W1" s="16"/>
      <c r="X1" s="16"/>
    </row>
    <row r="2" ht="64.5" customHeight="1">
      <c r="A2" s="17"/>
      <c r="B2" s="18" t="s">
        <v>27</v>
      </c>
      <c r="C2" s="18" t="s">
        <v>28</v>
      </c>
      <c r="D2" s="18" t="s">
        <v>29</v>
      </c>
      <c r="E2" s="16"/>
      <c r="F2" s="16"/>
      <c r="G2" s="16"/>
      <c r="H2" s="16"/>
      <c r="I2" s="16"/>
      <c r="J2" s="16"/>
      <c r="K2" s="16"/>
      <c r="L2" s="16"/>
      <c r="M2" s="16"/>
      <c r="N2" s="16"/>
      <c r="O2" s="16"/>
      <c r="P2" s="16"/>
      <c r="Q2" s="16"/>
      <c r="R2" s="16"/>
      <c r="S2" s="16"/>
      <c r="T2" s="16"/>
      <c r="U2" s="16"/>
      <c r="V2" s="16"/>
      <c r="W2" s="16"/>
      <c r="X2" s="16"/>
    </row>
    <row r="3" ht="15.75" customHeight="1">
      <c r="A3" s="20"/>
      <c r="B3" s="20"/>
      <c r="C3" s="20"/>
      <c r="D3" s="20"/>
    </row>
    <row r="4" ht="15.75" customHeight="1">
      <c r="A4" s="20"/>
      <c r="B4" s="20"/>
      <c r="C4" s="35"/>
      <c r="D4" s="20"/>
    </row>
    <row r="5" ht="24.75" customHeight="1">
      <c r="A5" s="36" t="s">
        <v>30</v>
      </c>
      <c r="B5" s="37" t="s">
        <v>31</v>
      </c>
      <c r="C5" s="38">
        <v>102.0</v>
      </c>
      <c r="D5" s="20"/>
    </row>
    <row r="6" ht="24.75" customHeight="1">
      <c r="A6" s="24"/>
      <c r="B6" s="37" t="s">
        <v>32</v>
      </c>
      <c r="C6" s="38">
        <v>9.0</v>
      </c>
      <c r="D6" s="20"/>
    </row>
    <row r="7" ht="30.75" customHeight="1">
      <c r="A7" s="17"/>
      <c r="B7" s="39" t="s">
        <v>33</v>
      </c>
      <c r="C7" s="40">
        <f>(C6*100%)/C5</f>
        <v>0.08823529412</v>
      </c>
      <c r="D7" s="20"/>
    </row>
    <row r="8" ht="15.75" customHeight="1">
      <c r="A8" s="41"/>
      <c r="B8" s="42"/>
    </row>
    <row r="9" ht="15.75" customHeight="1">
      <c r="B9" s="42"/>
    </row>
    <row r="10" ht="15.75" customHeight="1">
      <c r="A10" s="28" t="s">
        <v>7</v>
      </c>
      <c r="B10" s="29" t="s">
        <v>8</v>
      </c>
    </row>
    <row r="11" ht="15.75" customHeight="1">
      <c r="A11" s="31" t="s">
        <v>9</v>
      </c>
      <c r="B11" s="32" t="s">
        <v>10</v>
      </c>
    </row>
    <row r="12" ht="15.75" customHeight="1">
      <c r="A12" s="31" t="s">
        <v>11</v>
      </c>
      <c r="B12" s="32" t="s">
        <v>12</v>
      </c>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
    <mergeCell ref="A1:A2"/>
    <mergeCell ref="A5:A7"/>
  </mergeCells>
  <hyperlinks>
    <hyperlink r:id="rId1" ref="B11"/>
    <hyperlink r:id="rId2" ref="B12"/>
  </hyperlinks>
  <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7.0"/>
    <col customWidth="1" min="2" max="2" width="48.29"/>
    <col customWidth="1" min="3" max="3" width="31.71"/>
    <col customWidth="1" min="4" max="4" width="50.86"/>
  </cols>
  <sheetData>
    <row r="1" ht="27.0" customHeight="1">
      <c r="A1" s="13" t="s">
        <v>34</v>
      </c>
      <c r="B1" s="14" t="s">
        <v>14</v>
      </c>
      <c r="C1" s="14" t="s">
        <v>15</v>
      </c>
      <c r="D1" s="14" t="s">
        <v>16</v>
      </c>
      <c r="E1" s="16"/>
      <c r="F1" s="16"/>
      <c r="G1" s="16"/>
      <c r="H1" s="16"/>
      <c r="I1" s="16"/>
      <c r="J1" s="16"/>
      <c r="K1" s="16"/>
      <c r="L1" s="16"/>
      <c r="M1" s="16"/>
      <c r="N1" s="16"/>
      <c r="O1" s="16"/>
      <c r="P1" s="16"/>
      <c r="Q1" s="16"/>
      <c r="R1" s="16"/>
      <c r="S1" s="16"/>
      <c r="T1" s="16"/>
      <c r="U1" s="16"/>
      <c r="V1" s="16"/>
      <c r="W1" s="16"/>
      <c r="X1" s="16"/>
    </row>
    <row r="2" ht="28.5" customHeight="1">
      <c r="A2" s="17"/>
      <c r="B2" s="18" t="s">
        <v>35</v>
      </c>
      <c r="C2" s="18" t="s">
        <v>36</v>
      </c>
      <c r="D2" s="18" t="s">
        <v>37</v>
      </c>
      <c r="E2" s="16"/>
      <c r="F2" s="16"/>
      <c r="G2" s="16"/>
      <c r="H2" s="16"/>
      <c r="I2" s="16"/>
      <c r="J2" s="16"/>
      <c r="K2" s="16"/>
      <c r="L2" s="16"/>
      <c r="M2" s="16"/>
      <c r="N2" s="16"/>
      <c r="O2" s="16"/>
      <c r="P2" s="16"/>
      <c r="Q2" s="16"/>
      <c r="R2" s="16"/>
      <c r="S2" s="16"/>
      <c r="T2" s="16"/>
      <c r="U2" s="16"/>
      <c r="V2" s="16"/>
      <c r="W2" s="16"/>
      <c r="X2" s="16"/>
    </row>
    <row r="3" ht="15.75" customHeight="1">
      <c r="A3" s="20"/>
      <c r="B3" s="20"/>
      <c r="C3" s="20"/>
      <c r="D3" s="20"/>
    </row>
    <row r="4" ht="15.75" customHeight="1">
      <c r="A4" s="20"/>
      <c r="B4" s="20"/>
      <c r="C4" s="35"/>
      <c r="D4" s="20"/>
    </row>
    <row r="5" ht="21.0" customHeight="1">
      <c r="A5" s="43" t="s">
        <v>38</v>
      </c>
      <c r="B5" s="44" t="s">
        <v>39</v>
      </c>
      <c r="C5" s="45">
        <v>2400.0</v>
      </c>
      <c r="D5" s="20"/>
    </row>
    <row r="6" ht="17.25" customHeight="1">
      <c r="A6" s="17"/>
      <c r="B6" s="44" t="s">
        <v>40</v>
      </c>
      <c r="C6" s="45">
        <v>900.0</v>
      </c>
      <c r="D6" s="20"/>
    </row>
    <row r="7" ht="15.75" customHeight="1"/>
    <row r="8" ht="15.75" customHeight="1"/>
    <row r="9" ht="27.0" customHeight="1">
      <c r="A9" s="21" t="s">
        <v>41</v>
      </c>
      <c r="B9" s="46" t="s">
        <v>42</v>
      </c>
      <c r="C9" s="47">
        <f>SUM(C5:C6)</f>
        <v>3300</v>
      </c>
    </row>
    <row r="10" ht="21.75" customHeight="1">
      <c r="A10" s="24"/>
      <c r="B10" s="46" t="s">
        <v>43</v>
      </c>
      <c r="C10" s="48">
        <v>9.0</v>
      </c>
    </row>
    <row r="11" ht="35.25" customHeight="1">
      <c r="A11" s="17"/>
      <c r="B11" s="49" t="s">
        <v>44</v>
      </c>
      <c r="C11" s="50">
        <f>C9/C10</f>
        <v>366.6666667</v>
      </c>
    </row>
    <row r="12" ht="15.75" customHeight="1"/>
    <row r="13" ht="15.75" customHeight="1">
      <c r="A13" s="41"/>
      <c r="B13" s="42"/>
    </row>
    <row r="14" ht="15.75" customHeight="1">
      <c r="A14" s="28" t="s">
        <v>7</v>
      </c>
      <c r="B14" s="29" t="s">
        <v>8</v>
      </c>
    </row>
    <row r="15" ht="15.75" customHeight="1">
      <c r="A15" s="31" t="s">
        <v>9</v>
      </c>
      <c r="B15" s="32" t="s">
        <v>10</v>
      </c>
    </row>
    <row r="16" ht="15.75" customHeight="1">
      <c r="A16" s="31" t="s">
        <v>11</v>
      </c>
      <c r="B16" s="32" t="s">
        <v>12</v>
      </c>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3">
    <mergeCell ref="A1:A2"/>
    <mergeCell ref="A5:A6"/>
    <mergeCell ref="A9:A11"/>
  </mergeCells>
  <hyperlinks>
    <hyperlink r:id="rId1" ref="B15"/>
    <hyperlink r:id="rId2" ref="B16"/>
  </hyperlinks>
  <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4.71"/>
    <col customWidth="1" min="2" max="2" width="69.0"/>
    <col customWidth="1" min="3" max="3" width="30.14"/>
    <col customWidth="1" min="4" max="4" width="49.86"/>
    <col customWidth="1" min="5" max="5" width="66.86"/>
  </cols>
  <sheetData>
    <row r="1" ht="42.75" customHeight="1">
      <c r="A1" s="13" t="s">
        <v>45</v>
      </c>
      <c r="B1" s="14" t="s">
        <v>14</v>
      </c>
      <c r="C1" s="14" t="s">
        <v>15</v>
      </c>
      <c r="D1" s="14" t="s">
        <v>16</v>
      </c>
      <c r="E1" s="14" t="s">
        <v>46</v>
      </c>
      <c r="F1" s="16"/>
      <c r="G1" s="16"/>
      <c r="H1" s="16"/>
      <c r="I1" s="16"/>
      <c r="J1" s="16"/>
      <c r="K1" s="16"/>
      <c r="L1" s="16"/>
      <c r="M1" s="16"/>
      <c r="N1" s="16"/>
      <c r="O1" s="16"/>
      <c r="P1" s="16"/>
      <c r="Q1" s="16"/>
      <c r="R1" s="16"/>
      <c r="S1" s="16"/>
      <c r="T1" s="16"/>
      <c r="U1" s="16"/>
      <c r="V1" s="16"/>
      <c r="W1" s="16"/>
      <c r="X1" s="16"/>
      <c r="Y1" s="16"/>
    </row>
    <row r="2" ht="87.75" customHeight="1">
      <c r="A2" s="17"/>
      <c r="B2" s="18" t="s">
        <v>47</v>
      </c>
      <c r="C2" s="18" t="s">
        <v>48</v>
      </c>
      <c r="D2" s="18" t="s">
        <v>49</v>
      </c>
      <c r="E2" s="18" t="s">
        <v>50</v>
      </c>
      <c r="F2" s="16"/>
      <c r="G2" s="16"/>
      <c r="H2" s="16"/>
      <c r="I2" s="16"/>
      <c r="J2" s="16"/>
      <c r="K2" s="16"/>
      <c r="L2" s="16"/>
      <c r="M2" s="16"/>
      <c r="N2" s="16"/>
      <c r="O2" s="16"/>
      <c r="P2" s="16"/>
      <c r="Q2" s="16"/>
      <c r="R2" s="16"/>
      <c r="S2" s="16"/>
      <c r="T2" s="16"/>
      <c r="U2" s="16"/>
      <c r="V2" s="16"/>
      <c r="W2" s="16"/>
      <c r="X2" s="16"/>
      <c r="Y2" s="16"/>
    </row>
    <row r="3" ht="15.75" customHeight="1">
      <c r="A3" s="20"/>
      <c r="B3" s="20"/>
      <c r="C3" s="20"/>
      <c r="D3" s="20"/>
    </row>
    <row r="4" ht="15.75" customHeight="1">
      <c r="A4" s="20"/>
      <c r="B4" s="20"/>
      <c r="C4" s="35"/>
      <c r="D4" s="20"/>
    </row>
    <row r="5" ht="34.5" customHeight="1">
      <c r="A5" s="21" t="s">
        <v>51</v>
      </c>
      <c r="B5" s="51" t="s">
        <v>52</v>
      </c>
      <c r="C5" s="52">
        <v>250.0</v>
      </c>
      <c r="D5" s="51" t="s">
        <v>53</v>
      </c>
    </row>
    <row r="6" ht="30.0" customHeight="1">
      <c r="A6" s="24"/>
      <c r="B6" s="51" t="s">
        <v>54</v>
      </c>
      <c r="C6" s="53">
        <v>12.0</v>
      </c>
      <c r="D6" s="51" t="s">
        <v>55</v>
      </c>
    </row>
    <row r="7" ht="33.0" customHeight="1">
      <c r="A7" s="24"/>
      <c r="B7" s="51" t="s">
        <v>56</v>
      </c>
      <c r="C7" s="53">
        <v>1.0</v>
      </c>
      <c r="D7" s="51" t="s">
        <v>57</v>
      </c>
    </row>
    <row r="8" ht="44.25" customHeight="1">
      <c r="A8" s="17"/>
      <c r="B8" s="39" t="s">
        <v>58</v>
      </c>
      <c r="C8" s="54">
        <f>C5*C6*C7</f>
        <v>3000</v>
      </c>
      <c r="D8" s="55" t="s">
        <v>59</v>
      </c>
    </row>
    <row r="9" ht="15.75" customHeight="1"/>
    <row r="10" ht="15.75" customHeight="1"/>
    <row r="11" ht="15.75" customHeight="1">
      <c r="A11" s="28" t="s">
        <v>7</v>
      </c>
      <c r="B11" s="29" t="s">
        <v>25</v>
      </c>
    </row>
    <row r="12" ht="15.75" customHeight="1">
      <c r="A12" s="31" t="s">
        <v>9</v>
      </c>
      <c r="B12" s="32" t="s">
        <v>10</v>
      </c>
    </row>
    <row r="13" ht="15.75" customHeight="1">
      <c r="A13" s="31" t="s">
        <v>11</v>
      </c>
      <c r="B13" s="32" t="s">
        <v>12</v>
      </c>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
    <mergeCell ref="A1:A2"/>
    <mergeCell ref="A5:A8"/>
  </mergeCells>
  <hyperlinks>
    <hyperlink r:id="rId1" ref="B12"/>
    <hyperlink r:id="rId2" ref="B13"/>
  </hyperlinks>
  <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54.57"/>
    <col customWidth="1" min="2" max="2" width="56.86"/>
    <col customWidth="1" min="3" max="3" width="31.71"/>
    <col customWidth="1" min="4" max="4" width="50.86"/>
  </cols>
  <sheetData>
    <row r="1" ht="27.0" customHeight="1">
      <c r="A1" s="56" t="s">
        <v>60</v>
      </c>
      <c r="B1" s="14" t="s">
        <v>14</v>
      </c>
      <c r="C1" s="14" t="s">
        <v>15</v>
      </c>
      <c r="D1" s="14" t="s">
        <v>16</v>
      </c>
      <c r="E1" s="16"/>
      <c r="F1" s="16"/>
      <c r="G1" s="16"/>
      <c r="H1" s="16"/>
      <c r="I1" s="16"/>
      <c r="J1" s="16"/>
      <c r="K1" s="16"/>
      <c r="L1" s="16"/>
      <c r="M1" s="16"/>
      <c r="N1" s="16"/>
      <c r="O1" s="16"/>
      <c r="P1" s="16"/>
      <c r="Q1" s="16"/>
      <c r="R1" s="16"/>
      <c r="S1" s="16"/>
      <c r="T1" s="16"/>
      <c r="U1" s="16"/>
      <c r="V1" s="16"/>
      <c r="W1" s="16"/>
      <c r="X1" s="16"/>
    </row>
    <row r="2" ht="49.5" customHeight="1">
      <c r="A2" s="17"/>
      <c r="B2" s="19" t="s">
        <v>61</v>
      </c>
      <c r="C2" s="18" t="s">
        <v>62</v>
      </c>
      <c r="D2" s="19" t="s">
        <v>63</v>
      </c>
      <c r="E2" s="16"/>
      <c r="F2" s="16"/>
      <c r="G2" s="16"/>
      <c r="H2" s="16"/>
      <c r="I2" s="16"/>
      <c r="J2" s="16"/>
      <c r="K2" s="16"/>
      <c r="L2" s="16"/>
      <c r="M2" s="16"/>
      <c r="N2" s="16"/>
      <c r="O2" s="16"/>
      <c r="P2" s="16"/>
      <c r="Q2" s="16"/>
      <c r="R2" s="16"/>
      <c r="S2" s="16"/>
      <c r="T2" s="16"/>
      <c r="U2" s="16"/>
      <c r="V2" s="16"/>
      <c r="W2" s="16"/>
      <c r="X2" s="16"/>
    </row>
    <row r="3" ht="15.75" customHeight="1">
      <c r="A3" s="20"/>
      <c r="B3" s="20"/>
      <c r="C3" s="20"/>
      <c r="D3" s="20"/>
    </row>
    <row r="4" ht="24.75" customHeight="1">
      <c r="A4" s="57" t="s">
        <v>64</v>
      </c>
      <c r="B4" s="51" t="s">
        <v>65</v>
      </c>
      <c r="C4" s="58">
        <v>3000.0</v>
      </c>
      <c r="D4" s="20"/>
    </row>
    <row r="5" ht="24.75" customHeight="1">
      <c r="A5" s="24"/>
      <c r="B5" s="51" t="s">
        <v>66</v>
      </c>
      <c r="C5" s="58">
        <v>389.0</v>
      </c>
      <c r="D5" s="20"/>
    </row>
    <row r="6" ht="22.5" customHeight="1">
      <c r="A6" s="17"/>
      <c r="B6" s="39" t="s">
        <v>67</v>
      </c>
      <c r="C6" s="54">
        <f>C4-C5</f>
        <v>2611</v>
      </c>
      <c r="D6" s="20"/>
    </row>
    <row r="7" ht="15.75" customHeight="1"/>
    <row r="8" ht="24.75" customHeight="1">
      <c r="A8" s="59" t="s">
        <v>68</v>
      </c>
      <c r="C8" s="60"/>
    </row>
    <row r="9" ht="18.75" customHeight="1">
      <c r="A9" s="61" t="s">
        <v>69</v>
      </c>
      <c r="C9" s="60"/>
    </row>
    <row r="10" ht="90.75" customHeight="1">
      <c r="A10" s="62" t="s">
        <v>70</v>
      </c>
      <c r="B10" s="63" t="s">
        <v>71</v>
      </c>
      <c r="C10" s="64"/>
    </row>
    <row r="11" ht="15.75" customHeight="1"/>
    <row r="12" ht="15.75" customHeight="1">
      <c r="A12" s="41"/>
      <c r="B12" s="42"/>
    </row>
    <row r="13" ht="15.75" customHeight="1">
      <c r="A13" s="28" t="s">
        <v>7</v>
      </c>
      <c r="B13" s="29" t="s">
        <v>25</v>
      </c>
    </row>
    <row r="14" ht="15.75" customHeight="1">
      <c r="A14" s="31" t="s">
        <v>9</v>
      </c>
      <c r="B14" s="32" t="s">
        <v>10</v>
      </c>
    </row>
    <row r="15" ht="15.75" customHeight="1">
      <c r="A15" s="31" t="s">
        <v>11</v>
      </c>
      <c r="B15" s="32" t="s">
        <v>12</v>
      </c>
    </row>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4">
    <mergeCell ref="A1:A2"/>
    <mergeCell ref="A4:A6"/>
    <mergeCell ref="A8:B8"/>
    <mergeCell ref="A9:B9"/>
  </mergeCells>
  <hyperlinks>
    <hyperlink r:id="rId1" ref="B14"/>
    <hyperlink r:id="rId2" ref="B15"/>
  </hyperlinks>
  <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56.43"/>
    <col customWidth="1" min="2" max="2" width="50.0"/>
  </cols>
  <sheetData>
    <row r="1" ht="23.25" customHeight="1">
      <c r="A1" s="65" t="s">
        <v>21</v>
      </c>
      <c r="B1" s="66">
        <v>900.0</v>
      </c>
      <c r="C1" s="33"/>
      <c r="D1" s="33"/>
      <c r="E1" s="33"/>
      <c r="F1" s="33"/>
      <c r="G1" s="33"/>
      <c r="H1" s="33"/>
      <c r="I1" s="33"/>
      <c r="J1" s="33"/>
      <c r="K1" s="33"/>
      <c r="L1" s="33"/>
      <c r="M1" s="33"/>
      <c r="N1" s="33"/>
      <c r="O1" s="33"/>
      <c r="P1" s="33"/>
      <c r="Q1" s="33"/>
      <c r="R1" s="33"/>
      <c r="S1" s="33"/>
      <c r="T1" s="33"/>
      <c r="U1" s="33"/>
      <c r="V1" s="33"/>
      <c r="W1" s="33"/>
      <c r="X1" s="33"/>
      <c r="Y1" s="33"/>
      <c r="Z1" s="33"/>
    </row>
    <row r="2" ht="23.25" customHeight="1">
      <c r="A2" s="65" t="s">
        <v>72</v>
      </c>
      <c r="B2" s="67">
        <v>102.0</v>
      </c>
      <c r="C2" s="33"/>
      <c r="D2" s="33"/>
      <c r="E2" s="33"/>
      <c r="F2" s="33"/>
      <c r="G2" s="33"/>
      <c r="H2" s="33"/>
      <c r="I2" s="33"/>
      <c r="J2" s="33"/>
      <c r="K2" s="33"/>
      <c r="L2" s="33"/>
      <c r="M2" s="33"/>
      <c r="N2" s="33"/>
      <c r="O2" s="33"/>
      <c r="P2" s="33"/>
      <c r="Q2" s="33"/>
      <c r="R2" s="33"/>
      <c r="S2" s="33"/>
      <c r="T2" s="33"/>
      <c r="U2" s="33"/>
      <c r="V2" s="33"/>
      <c r="W2" s="33"/>
      <c r="X2" s="33"/>
      <c r="Y2" s="33"/>
      <c r="Z2" s="33"/>
    </row>
    <row r="3" ht="23.25" customHeight="1">
      <c r="A3" s="65" t="s">
        <v>13</v>
      </c>
      <c r="B3" s="68">
        <f>B1/B2</f>
        <v>8.823529412</v>
      </c>
      <c r="C3" s="33"/>
      <c r="D3" s="33"/>
      <c r="E3" s="33"/>
      <c r="F3" s="33"/>
      <c r="G3" s="33"/>
      <c r="H3" s="33"/>
      <c r="I3" s="33"/>
      <c r="J3" s="33"/>
      <c r="K3" s="33"/>
      <c r="L3" s="33"/>
      <c r="M3" s="33"/>
      <c r="N3" s="33"/>
      <c r="O3" s="33"/>
      <c r="P3" s="33"/>
      <c r="Q3" s="33"/>
      <c r="R3" s="33"/>
      <c r="S3" s="33"/>
      <c r="T3" s="33"/>
      <c r="U3" s="33"/>
      <c r="V3" s="33"/>
      <c r="W3" s="33"/>
      <c r="X3" s="33"/>
      <c r="Y3" s="33"/>
      <c r="Z3" s="33"/>
    </row>
    <row r="4" ht="23.25" customHeight="1">
      <c r="A4" s="65" t="s">
        <v>32</v>
      </c>
      <c r="B4" s="67">
        <v>9.0</v>
      </c>
      <c r="C4" s="33"/>
      <c r="D4" s="33"/>
      <c r="E4" s="33"/>
      <c r="F4" s="33"/>
      <c r="G4" s="33"/>
      <c r="H4" s="33"/>
      <c r="I4" s="33"/>
      <c r="J4" s="33"/>
      <c r="K4" s="33"/>
      <c r="L4" s="33"/>
      <c r="M4" s="33"/>
      <c r="N4" s="33"/>
      <c r="O4" s="33"/>
      <c r="P4" s="33"/>
      <c r="Q4" s="33"/>
      <c r="R4" s="33"/>
      <c r="S4" s="33"/>
      <c r="T4" s="33"/>
      <c r="U4" s="33"/>
      <c r="V4" s="33"/>
      <c r="W4" s="33"/>
      <c r="X4" s="33"/>
      <c r="Y4" s="33"/>
      <c r="Z4" s="33"/>
    </row>
    <row r="5" ht="23.25" customHeight="1">
      <c r="A5" s="65" t="s">
        <v>73</v>
      </c>
      <c r="B5" s="69">
        <f>(B4*100%)/B2</f>
        <v>0.08823529412</v>
      </c>
      <c r="C5" s="33"/>
      <c r="D5" s="33"/>
      <c r="E5" s="33"/>
      <c r="F5" s="33"/>
      <c r="G5" s="33"/>
      <c r="H5" s="33"/>
      <c r="I5" s="33"/>
      <c r="J5" s="33"/>
      <c r="K5" s="33"/>
      <c r="L5" s="33"/>
      <c r="M5" s="33"/>
      <c r="N5" s="33"/>
      <c r="O5" s="33"/>
      <c r="P5" s="33"/>
      <c r="Q5" s="33"/>
      <c r="R5" s="33"/>
      <c r="S5" s="33"/>
      <c r="T5" s="33"/>
      <c r="U5" s="33"/>
      <c r="V5" s="33"/>
      <c r="W5" s="33"/>
      <c r="X5" s="33"/>
      <c r="Y5" s="33"/>
      <c r="Z5" s="33"/>
    </row>
    <row r="6" ht="23.25" customHeight="1">
      <c r="A6" s="65" t="s">
        <v>74</v>
      </c>
      <c r="B6" s="66">
        <v>2400.0</v>
      </c>
      <c r="C6" s="33"/>
      <c r="D6" s="33"/>
      <c r="E6" s="33"/>
      <c r="F6" s="33"/>
      <c r="G6" s="33"/>
      <c r="H6" s="33"/>
      <c r="I6" s="33"/>
      <c r="J6" s="33"/>
      <c r="K6" s="33"/>
      <c r="L6" s="33"/>
      <c r="M6" s="33"/>
      <c r="N6" s="33"/>
      <c r="O6" s="33"/>
      <c r="P6" s="33"/>
      <c r="Q6" s="33"/>
      <c r="R6" s="33"/>
      <c r="S6" s="33"/>
      <c r="T6" s="33"/>
      <c r="U6" s="33"/>
      <c r="V6" s="33"/>
      <c r="W6" s="33"/>
      <c r="X6" s="33"/>
      <c r="Y6" s="33"/>
      <c r="Z6" s="33"/>
    </row>
    <row r="7" ht="23.25" customHeight="1">
      <c r="A7" s="65" t="s">
        <v>75</v>
      </c>
      <c r="B7" s="68">
        <f>B6+B1</f>
        <v>3300</v>
      </c>
      <c r="C7" s="33"/>
      <c r="D7" s="33"/>
      <c r="E7" s="33"/>
      <c r="F7" s="33"/>
      <c r="G7" s="33"/>
      <c r="H7" s="33"/>
      <c r="I7" s="33"/>
      <c r="J7" s="33"/>
      <c r="K7" s="33"/>
      <c r="L7" s="33"/>
      <c r="M7" s="33"/>
      <c r="N7" s="33"/>
      <c r="O7" s="33"/>
      <c r="P7" s="33"/>
      <c r="Q7" s="33"/>
      <c r="R7" s="33"/>
      <c r="S7" s="33"/>
      <c r="T7" s="33"/>
      <c r="U7" s="33"/>
      <c r="V7" s="33"/>
      <c r="W7" s="33"/>
      <c r="X7" s="33"/>
      <c r="Y7" s="33"/>
      <c r="Z7" s="33"/>
    </row>
    <row r="8" ht="23.25" customHeight="1">
      <c r="A8" s="65" t="s">
        <v>76</v>
      </c>
      <c r="B8" s="70">
        <f>B4</f>
        <v>9</v>
      </c>
      <c r="C8" s="33"/>
      <c r="D8" s="33"/>
      <c r="E8" s="33"/>
      <c r="F8" s="33"/>
      <c r="G8" s="33"/>
      <c r="H8" s="33"/>
      <c r="I8" s="33"/>
      <c r="J8" s="33"/>
      <c r="K8" s="33"/>
      <c r="L8" s="33"/>
      <c r="M8" s="33"/>
      <c r="N8" s="33"/>
      <c r="O8" s="33"/>
      <c r="P8" s="33"/>
      <c r="Q8" s="33"/>
      <c r="R8" s="33"/>
      <c r="S8" s="33"/>
      <c r="T8" s="33"/>
      <c r="U8" s="33"/>
      <c r="V8" s="33"/>
      <c r="W8" s="33"/>
      <c r="X8" s="33"/>
      <c r="Y8" s="33"/>
      <c r="Z8" s="33"/>
    </row>
    <row r="9" ht="23.25" customHeight="1">
      <c r="A9" s="65" t="s">
        <v>77</v>
      </c>
      <c r="B9" s="68">
        <f>B7/B8</f>
        <v>366.6666667</v>
      </c>
      <c r="C9" s="33"/>
      <c r="D9" s="33"/>
      <c r="E9" s="33"/>
      <c r="F9" s="33"/>
      <c r="G9" s="33"/>
      <c r="H9" s="33"/>
      <c r="I9" s="33"/>
      <c r="J9" s="33"/>
      <c r="K9" s="33"/>
      <c r="L9" s="33"/>
      <c r="M9" s="33"/>
      <c r="N9" s="33"/>
      <c r="O9" s="33"/>
      <c r="P9" s="33"/>
      <c r="Q9" s="33"/>
      <c r="R9" s="33"/>
      <c r="S9" s="33"/>
      <c r="T9" s="33"/>
      <c r="U9" s="33"/>
      <c r="V9" s="33"/>
      <c r="W9" s="33"/>
      <c r="X9" s="33"/>
      <c r="Y9" s="33"/>
      <c r="Z9" s="33"/>
    </row>
    <row r="10" ht="23.25" customHeight="1">
      <c r="A10" s="65" t="s">
        <v>52</v>
      </c>
      <c r="B10" s="66">
        <v>250.0</v>
      </c>
      <c r="C10" s="33"/>
      <c r="D10" s="33"/>
      <c r="E10" s="33"/>
      <c r="F10" s="33"/>
      <c r="G10" s="33"/>
      <c r="H10" s="33"/>
      <c r="I10" s="33"/>
      <c r="J10" s="33"/>
      <c r="K10" s="33"/>
      <c r="L10" s="33"/>
      <c r="M10" s="33"/>
      <c r="N10" s="33"/>
      <c r="O10" s="33"/>
      <c r="P10" s="33"/>
      <c r="Q10" s="33"/>
      <c r="R10" s="33"/>
      <c r="S10" s="33"/>
      <c r="T10" s="33"/>
      <c r="U10" s="33"/>
      <c r="V10" s="33"/>
      <c r="W10" s="33"/>
      <c r="X10" s="33"/>
      <c r="Y10" s="33"/>
      <c r="Z10" s="33"/>
    </row>
    <row r="11" ht="23.25" customHeight="1">
      <c r="A11" s="65" t="s">
        <v>54</v>
      </c>
      <c r="B11" s="70">
        <v>12.0</v>
      </c>
      <c r="C11" s="33"/>
      <c r="D11" s="33"/>
      <c r="E11" s="33"/>
      <c r="F11" s="33"/>
      <c r="G11" s="33"/>
      <c r="H11" s="33"/>
      <c r="I11" s="33"/>
      <c r="J11" s="33"/>
      <c r="K11" s="33"/>
      <c r="L11" s="33"/>
      <c r="M11" s="33"/>
      <c r="N11" s="33"/>
      <c r="O11" s="33"/>
      <c r="P11" s="33"/>
      <c r="Q11" s="33"/>
      <c r="R11" s="33"/>
      <c r="S11" s="33"/>
      <c r="T11" s="33"/>
      <c r="U11" s="33"/>
      <c r="V11" s="33"/>
      <c r="W11" s="33"/>
      <c r="X11" s="33"/>
      <c r="Y11" s="33"/>
      <c r="Z11" s="33"/>
    </row>
    <row r="12" ht="23.25" customHeight="1">
      <c r="A12" s="65" t="s">
        <v>56</v>
      </c>
      <c r="B12" s="67">
        <v>1.0</v>
      </c>
      <c r="C12" s="33"/>
      <c r="D12" s="33"/>
      <c r="E12" s="33"/>
      <c r="F12" s="33"/>
      <c r="G12" s="33"/>
      <c r="H12" s="33"/>
      <c r="I12" s="33"/>
      <c r="J12" s="33"/>
      <c r="K12" s="33"/>
      <c r="L12" s="33"/>
      <c r="M12" s="33"/>
      <c r="N12" s="33"/>
      <c r="O12" s="33"/>
      <c r="P12" s="33"/>
      <c r="Q12" s="33"/>
      <c r="R12" s="33"/>
      <c r="S12" s="33"/>
      <c r="T12" s="33"/>
      <c r="U12" s="33"/>
      <c r="V12" s="33"/>
      <c r="W12" s="33"/>
      <c r="X12" s="33"/>
      <c r="Y12" s="33"/>
      <c r="Z12" s="33"/>
    </row>
    <row r="13" ht="23.25" customHeight="1">
      <c r="A13" s="65" t="s">
        <v>78</v>
      </c>
      <c r="B13" s="68">
        <f>B10*B11*B12</f>
        <v>3000</v>
      </c>
      <c r="C13" s="33"/>
      <c r="D13" s="33"/>
      <c r="E13" s="33"/>
      <c r="F13" s="33"/>
      <c r="G13" s="33"/>
      <c r="H13" s="33"/>
      <c r="I13" s="33"/>
      <c r="J13" s="33"/>
      <c r="K13" s="33"/>
      <c r="L13" s="33"/>
      <c r="M13" s="33"/>
      <c r="N13" s="33"/>
      <c r="O13" s="33"/>
      <c r="P13" s="33"/>
      <c r="Q13" s="33"/>
      <c r="R13" s="33"/>
      <c r="S13" s="33"/>
      <c r="T13" s="33"/>
      <c r="U13" s="33"/>
      <c r="V13" s="33"/>
      <c r="W13" s="33"/>
      <c r="X13" s="33"/>
      <c r="Y13" s="33"/>
      <c r="Z13" s="33"/>
    </row>
    <row r="14" ht="23.25" customHeight="1">
      <c r="A14" s="65" t="s">
        <v>60</v>
      </c>
      <c r="B14" s="68">
        <f>B13-B9</f>
        <v>2633.333333</v>
      </c>
      <c r="C14" s="33"/>
      <c r="D14" s="33"/>
      <c r="E14" s="33"/>
      <c r="F14" s="33"/>
      <c r="G14" s="33"/>
      <c r="H14" s="33"/>
      <c r="I14" s="33"/>
      <c r="J14" s="33"/>
      <c r="K14" s="33"/>
      <c r="L14" s="33"/>
      <c r="M14" s="33"/>
      <c r="N14" s="33"/>
      <c r="O14" s="33"/>
      <c r="P14" s="33"/>
      <c r="Q14" s="33"/>
      <c r="R14" s="33"/>
      <c r="S14" s="33"/>
      <c r="T14" s="33"/>
      <c r="U14" s="33"/>
      <c r="V14" s="33"/>
      <c r="W14" s="33"/>
      <c r="X14" s="33"/>
      <c r="Y14" s="33"/>
      <c r="Z14" s="33"/>
    </row>
    <row r="15">
      <c r="A15" s="65" t="s">
        <v>79</v>
      </c>
      <c r="B15" s="71">
        <f>B13/B9</f>
        <v>8.181818182</v>
      </c>
    </row>
    <row r="16">
      <c r="B16" s="42"/>
    </row>
    <row r="17">
      <c r="B17" s="42"/>
    </row>
    <row r="18">
      <c r="A18" s="28" t="s">
        <v>7</v>
      </c>
      <c r="B18" s="29" t="s">
        <v>8</v>
      </c>
    </row>
    <row r="19">
      <c r="A19" s="31" t="s">
        <v>9</v>
      </c>
      <c r="B19" s="32" t="s">
        <v>10</v>
      </c>
    </row>
    <row r="20">
      <c r="A20" s="31" t="s">
        <v>11</v>
      </c>
      <c r="B20" s="32" t="s">
        <v>12</v>
      </c>
    </row>
    <row r="21">
      <c r="B21" s="42"/>
    </row>
    <row r="22">
      <c r="B22" s="42"/>
    </row>
    <row r="23">
      <c r="B23" s="42"/>
    </row>
    <row r="24">
      <c r="B24" s="42"/>
    </row>
    <row r="25">
      <c r="B25" s="42"/>
    </row>
    <row r="26">
      <c r="B26" s="42"/>
    </row>
    <row r="27">
      <c r="B27" s="42"/>
    </row>
    <row r="28">
      <c r="B28" s="42"/>
    </row>
    <row r="29">
      <c r="B29" s="42"/>
    </row>
    <row r="30">
      <c r="B30" s="42"/>
    </row>
    <row r="31">
      <c r="B31" s="42"/>
    </row>
    <row r="32">
      <c r="B32" s="42"/>
    </row>
    <row r="33">
      <c r="B33" s="42"/>
    </row>
    <row r="34">
      <c r="B34" s="42"/>
    </row>
    <row r="35">
      <c r="B35" s="42"/>
    </row>
    <row r="36">
      <c r="B36" s="42"/>
    </row>
    <row r="37">
      <c r="B37" s="42"/>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42"/>
    </row>
    <row r="84">
      <c r="B84" s="42"/>
    </row>
    <row r="85">
      <c r="B85" s="42"/>
    </row>
    <row r="86">
      <c r="B86" s="42"/>
    </row>
    <row r="87">
      <c r="B87" s="42"/>
    </row>
    <row r="88">
      <c r="B88" s="42"/>
    </row>
    <row r="89">
      <c r="B89" s="42"/>
    </row>
    <row r="90">
      <c r="B90" s="42"/>
    </row>
    <row r="91">
      <c r="B91" s="42"/>
    </row>
    <row r="92">
      <c r="B92" s="42"/>
    </row>
    <row r="93">
      <c r="B93" s="42"/>
    </row>
    <row r="94">
      <c r="B94" s="42"/>
    </row>
    <row r="95">
      <c r="B95" s="42"/>
    </row>
    <row r="96">
      <c r="B96" s="42"/>
    </row>
    <row r="97">
      <c r="B97" s="42"/>
    </row>
    <row r="98">
      <c r="B98" s="42"/>
    </row>
    <row r="99">
      <c r="B99" s="42"/>
    </row>
    <row r="100">
      <c r="B100" s="42"/>
    </row>
    <row r="101">
      <c r="B101" s="42"/>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19">
      <c r="B119" s="42"/>
    </row>
    <row r="120">
      <c r="B120" s="42"/>
    </row>
    <row r="121">
      <c r="B121" s="42"/>
    </row>
    <row r="122">
      <c r="B122" s="42"/>
    </row>
    <row r="123">
      <c r="B123" s="42"/>
    </row>
    <row r="124">
      <c r="B124" s="42"/>
    </row>
    <row r="125">
      <c r="B125" s="42"/>
    </row>
    <row r="126">
      <c r="B126" s="42"/>
    </row>
    <row r="127">
      <c r="B127" s="42"/>
    </row>
    <row r="128">
      <c r="B128" s="42"/>
    </row>
    <row r="129">
      <c r="B129" s="42"/>
    </row>
    <row r="130">
      <c r="B130" s="42"/>
    </row>
    <row r="131">
      <c r="B131" s="42"/>
    </row>
    <row r="132">
      <c r="B132" s="42"/>
    </row>
    <row r="133">
      <c r="B133" s="42"/>
    </row>
    <row r="134">
      <c r="B134" s="42"/>
    </row>
    <row r="135">
      <c r="B135" s="42"/>
    </row>
    <row r="136">
      <c r="B136"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149">
      <c r="B149" s="42"/>
    </row>
    <row r="150">
      <c r="B150" s="42"/>
    </row>
    <row r="151">
      <c r="B151" s="42"/>
    </row>
    <row r="152">
      <c r="B152" s="42"/>
    </row>
    <row r="153">
      <c r="B153" s="42"/>
    </row>
    <row r="154">
      <c r="B154" s="42"/>
    </row>
    <row r="155">
      <c r="B155" s="42"/>
    </row>
    <row r="156">
      <c r="B156" s="42"/>
    </row>
    <row r="157">
      <c r="B157" s="42"/>
    </row>
    <row r="158">
      <c r="B158" s="42"/>
    </row>
    <row r="159">
      <c r="B159" s="42"/>
    </row>
    <row r="160">
      <c r="B160" s="42"/>
    </row>
    <row r="161">
      <c r="B161" s="42"/>
    </row>
    <row r="162">
      <c r="B162" s="42"/>
    </row>
    <row r="163">
      <c r="B163" s="42"/>
    </row>
    <row r="164">
      <c r="B164" s="42"/>
    </row>
    <row r="165">
      <c r="B165" s="42"/>
    </row>
    <row r="166">
      <c r="B166" s="42"/>
    </row>
    <row r="167">
      <c r="B167" s="42"/>
    </row>
    <row r="168">
      <c r="B168" s="42"/>
    </row>
    <row r="169">
      <c r="B169" s="42"/>
    </row>
    <row r="170">
      <c r="B170" s="42"/>
    </row>
    <row r="171">
      <c r="B171" s="42"/>
    </row>
    <row r="172">
      <c r="B172" s="42"/>
    </row>
    <row r="173">
      <c r="B173" s="42"/>
    </row>
    <row r="174">
      <c r="B174" s="42"/>
    </row>
    <row r="175">
      <c r="B175" s="42"/>
    </row>
    <row r="176">
      <c r="B176" s="42"/>
    </row>
    <row r="177">
      <c r="B177" s="42"/>
    </row>
    <row r="178">
      <c r="B178" s="42"/>
    </row>
    <row r="179">
      <c r="B179" s="42"/>
    </row>
    <row r="180">
      <c r="B180" s="42"/>
    </row>
    <row r="181">
      <c r="B181" s="42"/>
    </row>
    <row r="182">
      <c r="B182" s="42"/>
    </row>
    <row r="183">
      <c r="B183" s="42"/>
    </row>
    <row r="184">
      <c r="B184" s="42"/>
    </row>
    <row r="185">
      <c r="B185" s="42"/>
    </row>
    <row r="186">
      <c r="B186" s="42"/>
    </row>
    <row r="187">
      <c r="B187" s="42"/>
    </row>
    <row r="188">
      <c r="B188" s="42"/>
    </row>
    <row r="189">
      <c r="B189" s="42"/>
    </row>
    <row r="190">
      <c r="B190" s="42"/>
    </row>
    <row r="191">
      <c r="B191" s="42"/>
    </row>
    <row r="192">
      <c r="B192" s="42"/>
    </row>
    <row r="193">
      <c r="B193" s="42"/>
    </row>
    <row r="194">
      <c r="B194" s="42"/>
    </row>
    <row r="195">
      <c r="B195" s="42"/>
    </row>
    <row r="196">
      <c r="B196" s="42"/>
    </row>
    <row r="197">
      <c r="B197" s="42"/>
    </row>
    <row r="198">
      <c r="B198" s="42"/>
    </row>
    <row r="199">
      <c r="B199" s="42"/>
    </row>
    <row r="200">
      <c r="B200" s="42"/>
    </row>
    <row r="201">
      <c r="B201" s="42"/>
    </row>
    <row r="202">
      <c r="B202" s="42"/>
    </row>
    <row r="203">
      <c r="B203" s="42"/>
    </row>
    <row r="204">
      <c r="B204" s="42"/>
    </row>
    <row r="205">
      <c r="B205" s="42"/>
    </row>
    <row r="206">
      <c r="B206" s="42"/>
    </row>
    <row r="207">
      <c r="B207" s="42"/>
    </row>
    <row r="208">
      <c r="B208" s="42"/>
    </row>
    <row r="209">
      <c r="B209" s="42"/>
    </row>
    <row r="210">
      <c r="B210" s="42"/>
    </row>
    <row r="211">
      <c r="B211" s="42"/>
    </row>
    <row r="212">
      <c r="B212" s="42"/>
    </row>
    <row r="213">
      <c r="B213" s="42"/>
    </row>
    <row r="214">
      <c r="B214" s="42"/>
    </row>
    <row r="215">
      <c r="B215" s="42"/>
    </row>
    <row r="216">
      <c r="B216" s="42"/>
    </row>
    <row r="217">
      <c r="B217" s="42"/>
    </row>
    <row r="218">
      <c r="B218" s="42"/>
    </row>
    <row r="219">
      <c r="B219" s="42"/>
    </row>
    <row r="220">
      <c r="B220" s="42"/>
    </row>
    <row r="221">
      <c r="B221" s="42"/>
    </row>
    <row r="222">
      <c r="B222" s="42"/>
    </row>
    <row r="223">
      <c r="B223" s="42"/>
    </row>
    <row r="224">
      <c r="B224" s="42"/>
    </row>
    <row r="225">
      <c r="B225" s="42"/>
    </row>
    <row r="226">
      <c r="B226" s="42"/>
    </row>
    <row r="227">
      <c r="B227" s="42"/>
    </row>
    <row r="228">
      <c r="B228" s="42"/>
    </row>
    <row r="229">
      <c r="B229" s="42"/>
    </row>
    <row r="230">
      <c r="B230" s="42"/>
    </row>
    <row r="231">
      <c r="B231" s="42"/>
    </row>
    <row r="232">
      <c r="B232" s="42"/>
    </row>
    <row r="233">
      <c r="B233" s="42"/>
    </row>
    <row r="234">
      <c r="B234" s="42"/>
    </row>
    <row r="235">
      <c r="B235" s="42"/>
    </row>
    <row r="236">
      <c r="B236" s="42"/>
    </row>
    <row r="237">
      <c r="B237" s="42"/>
    </row>
    <row r="238">
      <c r="B238" s="42"/>
    </row>
    <row r="239">
      <c r="B239" s="42"/>
    </row>
    <row r="240">
      <c r="B240" s="42"/>
    </row>
    <row r="241">
      <c r="B241" s="42"/>
    </row>
    <row r="242">
      <c r="B242" s="42"/>
    </row>
    <row r="243">
      <c r="B243" s="42"/>
    </row>
    <row r="244">
      <c r="B244" s="42"/>
    </row>
    <row r="245">
      <c r="B245" s="42"/>
    </row>
    <row r="246">
      <c r="B246" s="42"/>
    </row>
    <row r="247">
      <c r="B247" s="42"/>
    </row>
    <row r="248">
      <c r="B248" s="42"/>
    </row>
    <row r="249">
      <c r="B249" s="42"/>
    </row>
    <row r="250">
      <c r="B250" s="42"/>
    </row>
    <row r="251">
      <c r="B251" s="42"/>
    </row>
    <row r="252">
      <c r="B252" s="42"/>
    </row>
    <row r="253">
      <c r="B253" s="42"/>
    </row>
    <row r="254">
      <c r="B254" s="42"/>
    </row>
    <row r="255">
      <c r="B255" s="42"/>
    </row>
    <row r="256">
      <c r="B256" s="42"/>
    </row>
    <row r="257">
      <c r="B257" s="42"/>
    </row>
    <row r="258">
      <c r="B258" s="42"/>
    </row>
    <row r="259">
      <c r="B259" s="42"/>
    </row>
    <row r="260">
      <c r="B260" s="42"/>
    </row>
    <row r="261">
      <c r="B261" s="42"/>
    </row>
    <row r="262">
      <c r="B262" s="42"/>
    </row>
    <row r="263">
      <c r="B263" s="42"/>
    </row>
    <row r="264">
      <c r="B264" s="42"/>
    </row>
    <row r="265">
      <c r="B265" s="42"/>
    </row>
    <row r="266">
      <c r="B266" s="42"/>
    </row>
    <row r="267">
      <c r="B267" s="42"/>
    </row>
    <row r="268">
      <c r="B268" s="42"/>
    </row>
    <row r="269">
      <c r="B269" s="42"/>
    </row>
    <row r="270">
      <c r="B270" s="42"/>
    </row>
    <row r="271">
      <c r="B271" s="42"/>
    </row>
    <row r="272">
      <c r="B272" s="42"/>
    </row>
    <row r="273">
      <c r="B273" s="42"/>
    </row>
    <row r="274">
      <c r="B274" s="42"/>
    </row>
    <row r="275">
      <c r="B275" s="42"/>
    </row>
    <row r="276">
      <c r="B276" s="42"/>
    </row>
    <row r="277">
      <c r="B277" s="42"/>
    </row>
    <row r="278">
      <c r="B278" s="42"/>
    </row>
    <row r="279">
      <c r="B279" s="42"/>
    </row>
    <row r="280">
      <c r="B280" s="42"/>
    </row>
    <row r="281">
      <c r="B281" s="42"/>
    </row>
    <row r="282">
      <c r="B282" s="42"/>
    </row>
    <row r="283">
      <c r="B283" s="42"/>
    </row>
    <row r="284">
      <c r="B284" s="42"/>
    </row>
    <row r="285">
      <c r="B285" s="42"/>
    </row>
    <row r="286">
      <c r="B286" s="42"/>
    </row>
    <row r="287">
      <c r="B287" s="42"/>
    </row>
    <row r="288">
      <c r="B288" s="42"/>
    </row>
    <row r="289">
      <c r="B289" s="42"/>
    </row>
    <row r="290">
      <c r="B290" s="42"/>
    </row>
    <row r="291">
      <c r="B291" s="42"/>
    </row>
    <row r="292">
      <c r="B292" s="42"/>
    </row>
    <row r="293">
      <c r="B293" s="42"/>
    </row>
    <row r="294">
      <c r="B294" s="42"/>
    </row>
    <row r="295">
      <c r="B295" s="42"/>
    </row>
    <row r="296">
      <c r="B296" s="42"/>
    </row>
    <row r="297">
      <c r="B297" s="42"/>
    </row>
    <row r="298">
      <c r="B298"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11">
      <c r="B311" s="42"/>
    </row>
    <row r="312">
      <c r="B312" s="42"/>
    </row>
    <row r="313">
      <c r="B313" s="42"/>
    </row>
    <row r="314">
      <c r="B314" s="42"/>
    </row>
    <row r="315">
      <c r="B315" s="42"/>
    </row>
    <row r="316">
      <c r="B316" s="42"/>
    </row>
    <row r="317">
      <c r="B317" s="42"/>
    </row>
    <row r="318">
      <c r="B318" s="42"/>
    </row>
    <row r="319">
      <c r="B319" s="42"/>
    </row>
    <row r="320">
      <c r="B320" s="42"/>
    </row>
    <row r="321">
      <c r="B321" s="42"/>
    </row>
    <row r="322">
      <c r="B322" s="42"/>
    </row>
    <row r="323">
      <c r="B323" s="42"/>
    </row>
    <row r="324">
      <c r="B324" s="42"/>
    </row>
    <row r="325">
      <c r="B325" s="42"/>
    </row>
    <row r="326">
      <c r="B326" s="42"/>
    </row>
    <row r="327">
      <c r="B327" s="42"/>
    </row>
    <row r="328">
      <c r="B328" s="42"/>
    </row>
    <row r="329">
      <c r="B329" s="42"/>
    </row>
    <row r="330">
      <c r="B330" s="42"/>
    </row>
    <row r="331">
      <c r="B331" s="42"/>
    </row>
    <row r="332">
      <c r="B332" s="42"/>
    </row>
    <row r="333">
      <c r="B333" s="42"/>
    </row>
    <row r="334">
      <c r="B334" s="42"/>
    </row>
    <row r="335">
      <c r="B335" s="42"/>
    </row>
    <row r="336">
      <c r="B336" s="42"/>
    </row>
    <row r="337">
      <c r="B337" s="42"/>
    </row>
    <row r="338">
      <c r="B338" s="42"/>
    </row>
    <row r="339">
      <c r="B339" s="42"/>
    </row>
    <row r="340">
      <c r="B340" s="42"/>
    </row>
    <row r="341">
      <c r="B341" s="42"/>
    </row>
    <row r="342">
      <c r="B342" s="42"/>
    </row>
    <row r="343">
      <c r="B343"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3">
      <c r="B363" s="42"/>
    </row>
    <row r="364">
      <c r="B364" s="42"/>
    </row>
    <row r="365">
      <c r="B365" s="42"/>
    </row>
    <row r="366">
      <c r="B366" s="42"/>
    </row>
    <row r="367">
      <c r="B367" s="42"/>
    </row>
    <row r="368">
      <c r="B368" s="42"/>
    </row>
    <row r="369">
      <c r="B369" s="42"/>
    </row>
    <row r="370">
      <c r="B370" s="42"/>
    </row>
    <row r="371">
      <c r="B371" s="42"/>
    </row>
    <row r="372">
      <c r="B372" s="42"/>
    </row>
    <row r="373">
      <c r="B373" s="42"/>
    </row>
    <row r="374">
      <c r="B374" s="42"/>
    </row>
    <row r="375">
      <c r="B375" s="42"/>
    </row>
    <row r="376">
      <c r="B376" s="42"/>
    </row>
    <row r="377">
      <c r="B377" s="42"/>
    </row>
    <row r="378">
      <c r="B378" s="42"/>
    </row>
    <row r="379">
      <c r="B379" s="42"/>
    </row>
    <row r="380">
      <c r="B380" s="42"/>
    </row>
    <row r="381">
      <c r="B381" s="42"/>
    </row>
    <row r="382">
      <c r="B382" s="42"/>
    </row>
    <row r="383">
      <c r="B383" s="42"/>
    </row>
    <row r="384">
      <c r="B384" s="42"/>
    </row>
    <row r="385">
      <c r="B385" s="42"/>
    </row>
    <row r="386">
      <c r="B386" s="42"/>
    </row>
    <row r="387">
      <c r="B387" s="42"/>
    </row>
    <row r="388">
      <c r="B388" s="42"/>
    </row>
    <row r="389">
      <c r="B389" s="42"/>
    </row>
    <row r="390">
      <c r="B390" s="42"/>
    </row>
    <row r="391">
      <c r="B391" s="42"/>
    </row>
    <row r="392">
      <c r="B392" s="42"/>
    </row>
    <row r="393">
      <c r="B393" s="42"/>
    </row>
    <row r="394">
      <c r="B394" s="42"/>
    </row>
    <row r="395">
      <c r="B395" s="42"/>
    </row>
    <row r="396">
      <c r="B396" s="42"/>
    </row>
    <row r="397">
      <c r="B397" s="42"/>
    </row>
    <row r="398">
      <c r="B398" s="42"/>
    </row>
    <row r="399">
      <c r="B399" s="42"/>
    </row>
    <row r="400">
      <c r="B400" s="42"/>
    </row>
    <row r="401">
      <c r="B401" s="42"/>
    </row>
    <row r="402">
      <c r="B402" s="42"/>
    </row>
    <row r="403">
      <c r="B403" s="42"/>
    </row>
    <row r="404">
      <c r="B404" s="42"/>
    </row>
    <row r="405">
      <c r="B405" s="42"/>
    </row>
    <row r="406">
      <c r="B406" s="42"/>
    </row>
    <row r="407">
      <c r="B407" s="42"/>
    </row>
    <row r="408">
      <c r="B408" s="42"/>
    </row>
    <row r="409">
      <c r="B409" s="42"/>
    </row>
    <row r="410">
      <c r="B410" s="42"/>
    </row>
    <row r="411">
      <c r="B411" s="42"/>
    </row>
    <row r="412">
      <c r="B412" s="42"/>
    </row>
    <row r="413">
      <c r="B413" s="42"/>
    </row>
    <row r="414">
      <c r="B414" s="42"/>
    </row>
    <row r="415">
      <c r="B415" s="42"/>
    </row>
    <row r="416">
      <c r="B416" s="42"/>
    </row>
    <row r="417">
      <c r="B417" s="42"/>
    </row>
    <row r="418">
      <c r="B418" s="42"/>
    </row>
    <row r="419">
      <c r="B419" s="42"/>
    </row>
    <row r="420">
      <c r="B420" s="42"/>
    </row>
    <row r="421">
      <c r="B421" s="42"/>
    </row>
    <row r="422">
      <c r="B422" s="42"/>
    </row>
    <row r="423">
      <c r="B423" s="42"/>
    </row>
    <row r="424">
      <c r="B424" s="42"/>
    </row>
    <row r="425">
      <c r="B425" s="42"/>
    </row>
    <row r="426">
      <c r="B426" s="42"/>
    </row>
    <row r="427">
      <c r="B427" s="42"/>
    </row>
    <row r="428">
      <c r="B428" s="42"/>
    </row>
    <row r="429">
      <c r="B429" s="42"/>
    </row>
    <row r="430">
      <c r="B430" s="42"/>
    </row>
    <row r="431">
      <c r="B431" s="42"/>
    </row>
    <row r="432">
      <c r="B432" s="42"/>
    </row>
    <row r="433">
      <c r="B433" s="42"/>
    </row>
    <row r="434">
      <c r="B434" s="42"/>
    </row>
    <row r="435">
      <c r="B435" s="42"/>
    </row>
    <row r="436">
      <c r="B436" s="42"/>
    </row>
    <row r="437">
      <c r="B437" s="42"/>
    </row>
    <row r="438">
      <c r="B438" s="42"/>
    </row>
    <row r="439">
      <c r="B439" s="42"/>
    </row>
    <row r="440">
      <c r="B440" s="42"/>
    </row>
    <row r="441">
      <c r="B441" s="42"/>
    </row>
    <row r="442">
      <c r="B442" s="42"/>
    </row>
    <row r="443">
      <c r="B443" s="42"/>
    </row>
    <row r="444">
      <c r="B444" s="42"/>
    </row>
    <row r="445">
      <c r="B445" s="42"/>
    </row>
    <row r="446">
      <c r="B446" s="42"/>
    </row>
    <row r="447">
      <c r="B447" s="42"/>
    </row>
    <row r="448">
      <c r="B448" s="42"/>
    </row>
    <row r="449">
      <c r="B449" s="42"/>
    </row>
    <row r="450">
      <c r="B450" s="42"/>
    </row>
    <row r="451">
      <c r="B451" s="42"/>
    </row>
    <row r="452">
      <c r="B452" s="42"/>
    </row>
    <row r="453">
      <c r="B453" s="42"/>
    </row>
    <row r="454">
      <c r="B454" s="42"/>
    </row>
    <row r="455">
      <c r="B455" s="42"/>
    </row>
    <row r="456">
      <c r="B456" s="42"/>
    </row>
    <row r="457">
      <c r="B457" s="42"/>
    </row>
    <row r="458">
      <c r="B458" s="42"/>
    </row>
    <row r="459">
      <c r="B459" s="42"/>
    </row>
    <row r="460">
      <c r="B460" s="42"/>
    </row>
    <row r="461">
      <c r="B461" s="42"/>
    </row>
    <row r="462">
      <c r="B462" s="42"/>
    </row>
    <row r="463">
      <c r="B463" s="42"/>
    </row>
    <row r="464">
      <c r="B464" s="42"/>
    </row>
    <row r="465">
      <c r="B465" s="42"/>
    </row>
    <row r="466">
      <c r="B466" s="42"/>
    </row>
    <row r="467">
      <c r="B467" s="42"/>
    </row>
    <row r="468">
      <c r="B468" s="42"/>
    </row>
    <row r="469">
      <c r="B469" s="42"/>
    </row>
    <row r="470">
      <c r="B470" s="42"/>
    </row>
    <row r="471">
      <c r="B471" s="42"/>
    </row>
    <row r="472">
      <c r="B472" s="42"/>
    </row>
    <row r="473">
      <c r="B473" s="42"/>
    </row>
    <row r="474">
      <c r="B474" s="42"/>
    </row>
    <row r="475">
      <c r="B475" s="42"/>
    </row>
    <row r="476">
      <c r="B476" s="42"/>
    </row>
    <row r="477">
      <c r="B477" s="42"/>
    </row>
    <row r="478">
      <c r="B478" s="42"/>
    </row>
    <row r="479">
      <c r="B479" s="42"/>
    </row>
    <row r="480">
      <c r="B480" s="42"/>
    </row>
    <row r="481">
      <c r="B481" s="42"/>
    </row>
    <row r="482">
      <c r="B482" s="42"/>
    </row>
    <row r="483">
      <c r="B483" s="42"/>
    </row>
    <row r="484">
      <c r="B484" s="42"/>
    </row>
    <row r="485">
      <c r="B485" s="42"/>
    </row>
    <row r="486">
      <c r="B486" s="42"/>
    </row>
    <row r="487">
      <c r="B487" s="42"/>
    </row>
    <row r="488">
      <c r="B488" s="42"/>
    </row>
    <row r="489">
      <c r="B489" s="42"/>
    </row>
    <row r="490">
      <c r="B490" s="42"/>
    </row>
    <row r="491">
      <c r="B491" s="42"/>
    </row>
    <row r="492">
      <c r="B492" s="42"/>
    </row>
    <row r="493">
      <c r="B493" s="42"/>
    </row>
    <row r="494">
      <c r="B494" s="42"/>
    </row>
    <row r="495">
      <c r="B495" s="42"/>
    </row>
    <row r="496">
      <c r="B496" s="42"/>
    </row>
    <row r="497">
      <c r="B497" s="42"/>
    </row>
    <row r="498">
      <c r="B498" s="42"/>
    </row>
    <row r="499">
      <c r="B499" s="42"/>
    </row>
    <row r="500">
      <c r="B500" s="42"/>
    </row>
    <row r="501">
      <c r="B501" s="42"/>
    </row>
    <row r="502">
      <c r="B502" s="42"/>
    </row>
    <row r="503">
      <c r="B503" s="42"/>
    </row>
    <row r="504">
      <c r="B504" s="42"/>
    </row>
    <row r="505">
      <c r="B505" s="42"/>
    </row>
    <row r="506">
      <c r="B506" s="42"/>
    </row>
    <row r="507">
      <c r="B507" s="42"/>
    </row>
    <row r="508">
      <c r="B508" s="42"/>
    </row>
    <row r="509">
      <c r="B509" s="42"/>
    </row>
    <row r="510">
      <c r="B510" s="42"/>
    </row>
    <row r="511">
      <c r="B511" s="42"/>
    </row>
    <row r="512">
      <c r="B512" s="42"/>
    </row>
    <row r="513">
      <c r="B513" s="42"/>
    </row>
    <row r="514">
      <c r="B514" s="42"/>
    </row>
    <row r="515">
      <c r="B515" s="42"/>
    </row>
    <row r="516">
      <c r="B516" s="42"/>
    </row>
    <row r="517">
      <c r="B517" s="42"/>
    </row>
    <row r="518">
      <c r="B518" s="42"/>
    </row>
    <row r="519">
      <c r="B519" s="42"/>
    </row>
    <row r="520">
      <c r="B520" s="42"/>
    </row>
    <row r="521">
      <c r="B521" s="42"/>
    </row>
    <row r="522">
      <c r="B522" s="42"/>
    </row>
    <row r="523">
      <c r="B523" s="42"/>
    </row>
    <row r="524">
      <c r="B524" s="42"/>
    </row>
    <row r="525">
      <c r="B525" s="42"/>
    </row>
    <row r="526">
      <c r="B526" s="42"/>
    </row>
    <row r="527">
      <c r="B527" s="42"/>
    </row>
    <row r="528">
      <c r="B528" s="42"/>
    </row>
    <row r="529">
      <c r="B529" s="42"/>
    </row>
    <row r="530">
      <c r="B530" s="42"/>
    </row>
    <row r="531">
      <c r="B531" s="42"/>
    </row>
    <row r="532">
      <c r="B532" s="42"/>
    </row>
    <row r="533">
      <c r="B533" s="42"/>
    </row>
    <row r="534">
      <c r="B534" s="42"/>
    </row>
    <row r="535">
      <c r="B535" s="42"/>
    </row>
    <row r="536">
      <c r="B536" s="42"/>
    </row>
    <row r="537">
      <c r="B537" s="42"/>
    </row>
    <row r="538">
      <c r="B538" s="42"/>
    </row>
    <row r="539">
      <c r="B539" s="42"/>
    </row>
    <row r="540">
      <c r="B540" s="42"/>
    </row>
    <row r="541">
      <c r="B541" s="42"/>
    </row>
    <row r="542">
      <c r="B542" s="42"/>
    </row>
    <row r="543">
      <c r="B543" s="42"/>
    </row>
    <row r="544">
      <c r="B544" s="42"/>
    </row>
    <row r="545">
      <c r="B545" s="42"/>
    </row>
    <row r="546">
      <c r="B546" s="42"/>
    </row>
    <row r="547">
      <c r="B547" s="42"/>
    </row>
    <row r="548">
      <c r="B548" s="42"/>
    </row>
    <row r="549">
      <c r="B549" s="42"/>
    </row>
    <row r="550">
      <c r="B550" s="42"/>
    </row>
    <row r="551">
      <c r="B551" s="42"/>
    </row>
    <row r="552">
      <c r="B552" s="42"/>
    </row>
    <row r="553">
      <c r="B553" s="42"/>
    </row>
    <row r="554">
      <c r="B554" s="42"/>
    </row>
    <row r="555">
      <c r="B555" s="42"/>
    </row>
    <row r="556">
      <c r="B556" s="42"/>
    </row>
    <row r="557">
      <c r="B557" s="42"/>
    </row>
    <row r="558">
      <c r="B558" s="42"/>
    </row>
    <row r="559">
      <c r="B559" s="42"/>
    </row>
    <row r="560">
      <c r="B560" s="42"/>
    </row>
    <row r="561">
      <c r="B561" s="42"/>
    </row>
    <row r="562">
      <c r="B562" s="42"/>
    </row>
    <row r="563">
      <c r="B563" s="42"/>
    </row>
    <row r="564">
      <c r="B564" s="42"/>
    </row>
    <row r="565">
      <c r="B565" s="42"/>
    </row>
    <row r="566">
      <c r="B566" s="42"/>
    </row>
    <row r="567">
      <c r="B567" s="42"/>
    </row>
    <row r="568">
      <c r="B568" s="42"/>
    </row>
    <row r="569">
      <c r="B569" s="42"/>
    </row>
    <row r="570">
      <c r="B570" s="42"/>
    </row>
    <row r="571">
      <c r="B571" s="42"/>
    </row>
    <row r="572">
      <c r="B572" s="42"/>
    </row>
    <row r="573">
      <c r="B573" s="42"/>
    </row>
    <row r="574">
      <c r="B574" s="42"/>
    </row>
    <row r="575">
      <c r="B575" s="42"/>
    </row>
    <row r="576">
      <c r="B576" s="42"/>
    </row>
    <row r="577">
      <c r="B577" s="42"/>
    </row>
    <row r="578">
      <c r="B578" s="42"/>
    </row>
    <row r="579">
      <c r="B579" s="42"/>
    </row>
    <row r="580">
      <c r="B580" s="42"/>
    </row>
    <row r="581">
      <c r="B581" s="42"/>
    </row>
    <row r="582">
      <c r="B582" s="42"/>
    </row>
    <row r="583">
      <c r="B583" s="42"/>
    </row>
    <row r="584">
      <c r="B584" s="42"/>
    </row>
    <row r="585">
      <c r="B585" s="42"/>
    </row>
    <row r="586">
      <c r="B586" s="42"/>
    </row>
    <row r="587">
      <c r="B587" s="42"/>
    </row>
    <row r="588">
      <c r="B588" s="42"/>
    </row>
    <row r="589">
      <c r="B589" s="42"/>
    </row>
    <row r="590">
      <c r="B590" s="42"/>
    </row>
    <row r="591">
      <c r="B591" s="42"/>
    </row>
    <row r="592">
      <c r="B592" s="42"/>
    </row>
    <row r="593">
      <c r="B593" s="42"/>
    </row>
    <row r="594">
      <c r="B594" s="42"/>
    </row>
    <row r="595">
      <c r="B595" s="42"/>
    </row>
    <row r="596">
      <c r="B596" s="42"/>
    </row>
    <row r="597">
      <c r="B597" s="42"/>
    </row>
    <row r="598">
      <c r="B598" s="42"/>
    </row>
    <row r="599">
      <c r="B599" s="42"/>
    </row>
    <row r="600">
      <c r="B600" s="42"/>
    </row>
    <row r="601">
      <c r="B601" s="42"/>
    </row>
    <row r="602">
      <c r="B602" s="42"/>
    </row>
    <row r="603">
      <c r="B603" s="42"/>
    </row>
    <row r="604">
      <c r="B604" s="42"/>
    </row>
    <row r="605">
      <c r="B605" s="42"/>
    </row>
    <row r="606">
      <c r="B606" s="42"/>
    </row>
    <row r="607">
      <c r="B607" s="42"/>
    </row>
    <row r="608">
      <c r="B608" s="42"/>
    </row>
    <row r="609">
      <c r="B609" s="42"/>
    </row>
    <row r="610">
      <c r="B610" s="42"/>
    </row>
    <row r="611">
      <c r="B611" s="42"/>
    </row>
    <row r="612">
      <c r="B612" s="42"/>
    </row>
    <row r="613">
      <c r="B613" s="42"/>
    </row>
    <row r="614">
      <c r="B614" s="42"/>
    </row>
    <row r="615">
      <c r="B615" s="42"/>
    </row>
    <row r="616">
      <c r="B616" s="42"/>
    </row>
    <row r="617">
      <c r="B617" s="42"/>
    </row>
    <row r="618">
      <c r="B618" s="42"/>
    </row>
    <row r="619">
      <c r="B619" s="42"/>
    </row>
    <row r="620">
      <c r="B620" s="42"/>
    </row>
    <row r="621">
      <c r="B621" s="42"/>
    </row>
    <row r="622">
      <c r="B622" s="42"/>
    </row>
    <row r="623">
      <c r="B623" s="42"/>
    </row>
    <row r="624">
      <c r="B624" s="42"/>
    </row>
    <row r="625">
      <c r="B625" s="42"/>
    </row>
    <row r="626">
      <c r="B626" s="42"/>
    </row>
    <row r="627">
      <c r="B627" s="42"/>
    </row>
    <row r="628">
      <c r="B628" s="42"/>
    </row>
    <row r="629">
      <c r="B629" s="42"/>
    </row>
    <row r="630">
      <c r="B630" s="42"/>
    </row>
    <row r="631">
      <c r="B631" s="42"/>
    </row>
    <row r="632">
      <c r="B632" s="42"/>
    </row>
    <row r="633">
      <c r="B633" s="42"/>
    </row>
    <row r="634">
      <c r="B634" s="42"/>
    </row>
    <row r="635">
      <c r="B635" s="42"/>
    </row>
    <row r="636">
      <c r="B636" s="42"/>
    </row>
    <row r="637">
      <c r="B637" s="42"/>
    </row>
    <row r="638">
      <c r="B638" s="42"/>
    </row>
    <row r="639">
      <c r="B639" s="42"/>
    </row>
    <row r="640">
      <c r="B640" s="42"/>
    </row>
    <row r="641">
      <c r="B641" s="42"/>
    </row>
    <row r="642">
      <c r="B642" s="42"/>
    </row>
    <row r="643">
      <c r="B643" s="42"/>
    </row>
    <row r="644">
      <c r="B644" s="42"/>
    </row>
    <row r="645">
      <c r="B645" s="42"/>
    </row>
    <row r="646">
      <c r="B646" s="42"/>
    </row>
    <row r="647">
      <c r="B647" s="42"/>
    </row>
    <row r="648">
      <c r="B648" s="42"/>
    </row>
    <row r="649">
      <c r="B649" s="42"/>
    </row>
    <row r="650">
      <c r="B650" s="42"/>
    </row>
    <row r="651">
      <c r="B651" s="42"/>
    </row>
    <row r="652">
      <c r="B652" s="42"/>
    </row>
    <row r="653">
      <c r="B653" s="42"/>
    </row>
    <row r="654">
      <c r="B654" s="42"/>
    </row>
    <row r="655">
      <c r="B655" s="42"/>
    </row>
    <row r="656">
      <c r="B656" s="42"/>
    </row>
    <row r="657">
      <c r="B657" s="42"/>
    </row>
    <row r="658">
      <c r="B658" s="42"/>
    </row>
    <row r="659">
      <c r="B659" s="42"/>
    </row>
    <row r="660">
      <c r="B660" s="42"/>
    </row>
    <row r="661">
      <c r="B661" s="42"/>
    </row>
    <row r="662">
      <c r="B662" s="42"/>
    </row>
    <row r="663">
      <c r="B663" s="42"/>
    </row>
    <row r="664">
      <c r="B664" s="42"/>
    </row>
    <row r="665">
      <c r="B665" s="42"/>
    </row>
    <row r="666">
      <c r="B666" s="42"/>
    </row>
    <row r="667">
      <c r="B667" s="42"/>
    </row>
    <row r="668">
      <c r="B668" s="42"/>
    </row>
    <row r="669">
      <c r="B669" s="42"/>
    </row>
    <row r="670">
      <c r="B670" s="42"/>
    </row>
    <row r="671">
      <c r="B671" s="42"/>
    </row>
    <row r="672">
      <c r="B672" s="42"/>
    </row>
    <row r="673">
      <c r="B673" s="42"/>
    </row>
    <row r="674">
      <c r="B674" s="42"/>
    </row>
    <row r="675">
      <c r="B675" s="42"/>
    </row>
    <row r="676">
      <c r="B676" s="42"/>
    </row>
    <row r="677">
      <c r="B677" s="42"/>
    </row>
    <row r="678">
      <c r="B678" s="42"/>
    </row>
    <row r="679">
      <c r="B679" s="42"/>
    </row>
    <row r="680">
      <c r="B680" s="42"/>
    </row>
    <row r="681">
      <c r="B681" s="42"/>
    </row>
    <row r="682">
      <c r="B682" s="42"/>
    </row>
    <row r="683">
      <c r="B683" s="42"/>
    </row>
    <row r="684">
      <c r="B684" s="42"/>
    </row>
    <row r="685">
      <c r="B685" s="42"/>
    </row>
    <row r="686">
      <c r="B686" s="42"/>
    </row>
    <row r="687">
      <c r="B687" s="42"/>
    </row>
    <row r="688">
      <c r="B688" s="42"/>
    </row>
    <row r="689">
      <c r="B689" s="42"/>
    </row>
    <row r="690">
      <c r="B690" s="42"/>
    </row>
    <row r="691">
      <c r="B691" s="42"/>
    </row>
    <row r="692">
      <c r="B692" s="42"/>
    </row>
    <row r="693">
      <c r="B693" s="42"/>
    </row>
    <row r="694">
      <c r="B694" s="42"/>
    </row>
    <row r="695">
      <c r="B695" s="42"/>
    </row>
    <row r="696">
      <c r="B696" s="42"/>
    </row>
    <row r="697">
      <c r="B697" s="42"/>
    </row>
    <row r="698">
      <c r="B698" s="42"/>
    </row>
    <row r="699">
      <c r="B699" s="42"/>
    </row>
    <row r="700">
      <c r="B700" s="42"/>
    </row>
    <row r="701">
      <c r="B701" s="42"/>
    </row>
    <row r="702">
      <c r="B702" s="42"/>
    </row>
    <row r="703">
      <c r="B703" s="42"/>
    </row>
    <row r="704">
      <c r="B704" s="42"/>
    </row>
    <row r="705">
      <c r="B705" s="42"/>
    </row>
    <row r="706">
      <c r="B706" s="42"/>
    </row>
    <row r="707">
      <c r="B707" s="42"/>
    </row>
    <row r="708">
      <c r="B708" s="42"/>
    </row>
    <row r="709">
      <c r="B709" s="42"/>
    </row>
    <row r="710">
      <c r="B710" s="42"/>
    </row>
    <row r="711">
      <c r="B711" s="42"/>
    </row>
    <row r="712">
      <c r="B712" s="42"/>
    </row>
    <row r="713">
      <c r="B713" s="42"/>
    </row>
    <row r="714">
      <c r="B714" s="42"/>
    </row>
    <row r="715">
      <c r="B715" s="42"/>
    </row>
    <row r="716">
      <c r="B716" s="42"/>
    </row>
    <row r="717">
      <c r="B717" s="42"/>
    </row>
    <row r="718">
      <c r="B718" s="42"/>
    </row>
    <row r="719">
      <c r="B719" s="42"/>
    </row>
    <row r="720">
      <c r="B720" s="42"/>
    </row>
    <row r="721">
      <c r="B721" s="42"/>
    </row>
    <row r="722">
      <c r="B722" s="42"/>
    </row>
    <row r="723">
      <c r="B723" s="42"/>
    </row>
    <row r="724">
      <c r="B724" s="42"/>
    </row>
    <row r="725">
      <c r="B725" s="42"/>
    </row>
    <row r="726">
      <c r="B726" s="42"/>
    </row>
    <row r="727">
      <c r="B727" s="42"/>
    </row>
    <row r="728">
      <c r="B728" s="42"/>
    </row>
    <row r="729">
      <c r="B729" s="42"/>
    </row>
    <row r="730">
      <c r="B730" s="42"/>
    </row>
    <row r="731">
      <c r="B731" s="42"/>
    </row>
    <row r="732">
      <c r="B732" s="42"/>
    </row>
    <row r="733">
      <c r="B733" s="42"/>
    </row>
    <row r="734">
      <c r="B734" s="42"/>
    </row>
    <row r="735">
      <c r="B735" s="42"/>
    </row>
    <row r="736">
      <c r="B736" s="42"/>
    </row>
    <row r="737">
      <c r="B737" s="42"/>
    </row>
    <row r="738">
      <c r="B738" s="42"/>
    </row>
    <row r="739">
      <c r="B739" s="42"/>
    </row>
    <row r="740">
      <c r="B740" s="42"/>
    </row>
    <row r="741">
      <c r="B741" s="42"/>
    </row>
    <row r="742">
      <c r="B742" s="42"/>
    </row>
    <row r="743">
      <c r="B743" s="42"/>
    </row>
    <row r="744">
      <c r="B744" s="42"/>
    </row>
    <row r="745">
      <c r="B745" s="42"/>
    </row>
    <row r="746">
      <c r="B746" s="42"/>
    </row>
    <row r="747">
      <c r="B747" s="42"/>
    </row>
    <row r="748">
      <c r="B748" s="42"/>
    </row>
    <row r="749">
      <c r="B749" s="42"/>
    </row>
    <row r="750">
      <c r="B750" s="42"/>
    </row>
    <row r="751">
      <c r="B751" s="42"/>
    </row>
    <row r="752">
      <c r="B752" s="42"/>
    </row>
    <row r="753">
      <c r="B753" s="42"/>
    </row>
    <row r="754">
      <c r="B754" s="42"/>
    </row>
    <row r="755">
      <c r="B755" s="42"/>
    </row>
    <row r="756">
      <c r="B756" s="42"/>
    </row>
    <row r="757">
      <c r="B757" s="42"/>
    </row>
    <row r="758">
      <c r="B758" s="42"/>
    </row>
    <row r="759">
      <c r="B759" s="42"/>
    </row>
    <row r="760">
      <c r="B760" s="42"/>
    </row>
    <row r="761">
      <c r="B761" s="42"/>
    </row>
    <row r="762">
      <c r="B762" s="42"/>
    </row>
    <row r="763">
      <c r="B763" s="42"/>
    </row>
    <row r="764">
      <c r="B764" s="42"/>
    </row>
    <row r="765">
      <c r="B765" s="42"/>
    </row>
    <row r="766">
      <c r="B766" s="42"/>
    </row>
    <row r="767">
      <c r="B767" s="42"/>
    </row>
    <row r="768">
      <c r="B768" s="42"/>
    </row>
    <row r="769">
      <c r="B769" s="42"/>
    </row>
    <row r="770">
      <c r="B770" s="42"/>
    </row>
    <row r="771">
      <c r="B771" s="42"/>
    </row>
    <row r="772">
      <c r="B772" s="42"/>
    </row>
    <row r="773">
      <c r="B773" s="42"/>
    </row>
    <row r="774">
      <c r="B774" s="42"/>
    </row>
    <row r="775">
      <c r="B775" s="42"/>
    </row>
    <row r="776">
      <c r="B776" s="42"/>
    </row>
    <row r="777">
      <c r="B777" s="42"/>
    </row>
    <row r="778">
      <c r="B778" s="42"/>
    </row>
    <row r="779">
      <c r="B779" s="42"/>
    </row>
    <row r="780">
      <c r="B780" s="42"/>
    </row>
    <row r="781">
      <c r="B781" s="42"/>
    </row>
    <row r="782">
      <c r="B782" s="42"/>
    </row>
    <row r="783">
      <c r="B783" s="42"/>
    </row>
    <row r="784">
      <c r="B784" s="42"/>
    </row>
    <row r="785">
      <c r="B785" s="42"/>
    </row>
    <row r="786">
      <c r="B786" s="42"/>
    </row>
    <row r="787">
      <c r="B787" s="42"/>
    </row>
    <row r="788">
      <c r="B788" s="42"/>
    </row>
    <row r="789">
      <c r="B789" s="42"/>
    </row>
    <row r="790">
      <c r="B790" s="42"/>
    </row>
    <row r="791">
      <c r="B791" s="42"/>
    </row>
    <row r="792">
      <c r="B792" s="42"/>
    </row>
    <row r="793">
      <c r="B793" s="42"/>
    </row>
    <row r="794">
      <c r="B794" s="42"/>
    </row>
    <row r="795">
      <c r="B795" s="42"/>
    </row>
    <row r="796">
      <c r="B796" s="42"/>
    </row>
    <row r="797">
      <c r="B797" s="42"/>
    </row>
    <row r="798">
      <c r="B798" s="42"/>
    </row>
    <row r="799">
      <c r="B799" s="42"/>
    </row>
    <row r="800">
      <c r="B800" s="42"/>
    </row>
    <row r="801">
      <c r="B801" s="42"/>
    </row>
    <row r="802">
      <c r="B802" s="42"/>
    </row>
    <row r="803">
      <c r="B803" s="42"/>
    </row>
    <row r="804">
      <c r="B804" s="42"/>
    </row>
    <row r="805">
      <c r="B805" s="42"/>
    </row>
    <row r="806">
      <c r="B806" s="42"/>
    </row>
    <row r="807">
      <c r="B807" s="42"/>
    </row>
    <row r="808">
      <c r="B808" s="42"/>
    </row>
    <row r="809">
      <c r="B809" s="42"/>
    </row>
    <row r="810">
      <c r="B810" s="42"/>
    </row>
    <row r="811">
      <c r="B811" s="42"/>
    </row>
    <row r="812">
      <c r="B812" s="42"/>
    </row>
    <row r="813">
      <c r="B813" s="42"/>
    </row>
    <row r="814">
      <c r="B814" s="42"/>
    </row>
    <row r="815">
      <c r="B815" s="42"/>
    </row>
    <row r="816">
      <c r="B816" s="42"/>
    </row>
    <row r="817">
      <c r="B817" s="42"/>
    </row>
    <row r="818">
      <c r="B818" s="42"/>
    </row>
    <row r="819">
      <c r="B819" s="42"/>
    </row>
    <row r="820">
      <c r="B820" s="42"/>
    </row>
    <row r="821">
      <c r="B821" s="42"/>
    </row>
    <row r="822">
      <c r="B822" s="42"/>
    </row>
    <row r="823">
      <c r="B823" s="42"/>
    </row>
    <row r="824">
      <c r="B824" s="42"/>
    </row>
    <row r="825">
      <c r="B825" s="42"/>
    </row>
    <row r="826">
      <c r="B826" s="42"/>
    </row>
    <row r="827">
      <c r="B827" s="42"/>
    </row>
    <row r="828">
      <c r="B828" s="42"/>
    </row>
    <row r="829">
      <c r="B829" s="42"/>
    </row>
    <row r="830">
      <c r="B830" s="42"/>
    </row>
    <row r="831">
      <c r="B831" s="42"/>
    </row>
    <row r="832">
      <c r="B832" s="42"/>
    </row>
    <row r="833">
      <c r="B833" s="42"/>
    </row>
    <row r="834">
      <c r="B834" s="42"/>
    </row>
    <row r="835">
      <c r="B835" s="42"/>
    </row>
    <row r="836">
      <c r="B836" s="42"/>
    </row>
    <row r="837">
      <c r="B837" s="42"/>
    </row>
    <row r="838">
      <c r="B838" s="42"/>
    </row>
    <row r="839">
      <c r="B839" s="42"/>
    </row>
    <row r="840">
      <c r="B840" s="42"/>
    </row>
    <row r="841">
      <c r="B841" s="42"/>
    </row>
    <row r="842">
      <c r="B842" s="42"/>
    </row>
    <row r="843">
      <c r="B843" s="42"/>
    </row>
    <row r="844">
      <c r="B844" s="42"/>
    </row>
    <row r="845">
      <c r="B845" s="42"/>
    </row>
    <row r="846">
      <c r="B846" s="42"/>
    </row>
    <row r="847">
      <c r="B847" s="42"/>
    </row>
    <row r="848">
      <c r="B848" s="42"/>
    </row>
    <row r="849">
      <c r="B849" s="42"/>
    </row>
    <row r="850">
      <c r="B850" s="42"/>
    </row>
    <row r="851">
      <c r="B851" s="42"/>
    </row>
    <row r="852">
      <c r="B852" s="42"/>
    </row>
    <row r="853">
      <c r="B853" s="42"/>
    </row>
    <row r="854">
      <c r="B854" s="42"/>
    </row>
    <row r="855">
      <c r="B855" s="42"/>
    </row>
    <row r="856">
      <c r="B856" s="42"/>
    </row>
    <row r="857">
      <c r="B857" s="42"/>
    </row>
    <row r="858">
      <c r="B858" s="42"/>
    </row>
    <row r="859">
      <c r="B859" s="42"/>
    </row>
    <row r="860">
      <c r="B860" s="42"/>
    </row>
    <row r="861">
      <c r="B861" s="42"/>
    </row>
    <row r="862">
      <c r="B862" s="42"/>
    </row>
    <row r="863">
      <c r="B863" s="42"/>
    </row>
    <row r="864">
      <c r="B864" s="42"/>
    </row>
    <row r="865">
      <c r="B865" s="42"/>
    </row>
    <row r="866">
      <c r="B866" s="42"/>
    </row>
    <row r="867">
      <c r="B867" s="42"/>
    </row>
    <row r="868">
      <c r="B868" s="42"/>
    </row>
    <row r="869">
      <c r="B869" s="42"/>
    </row>
    <row r="870">
      <c r="B870" s="42"/>
    </row>
    <row r="871">
      <c r="B871" s="42"/>
    </row>
    <row r="872">
      <c r="B872" s="42"/>
    </row>
    <row r="873">
      <c r="B873" s="42"/>
    </row>
    <row r="874">
      <c r="B874" s="42"/>
    </row>
    <row r="875">
      <c r="B875" s="42"/>
    </row>
    <row r="876">
      <c r="B876" s="42"/>
    </row>
    <row r="877">
      <c r="B877" s="42"/>
    </row>
    <row r="878">
      <c r="B878" s="42"/>
    </row>
    <row r="879">
      <c r="B879" s="42"/>
    </row>
    <row r="880">
      <c r="B880" s="42"/>
    </row>
    <row r="881">
      <c r="B881" s="42"/>
    </row>
    <row r="882">
      <c r="B882" s="42"/>
    </row>
    <row r="883">
      <c r="B883" s="42"/>
    </row>
    <row r="884">
      <c r="B884" s="42"/>
    </row>
    <row r="885">
      <c r="B885" s="42"/>
    </row>
    <row r="886">
      <c r="B886" s="42"/>
    </row>
    <row r="887">
      <c r="B887" s="42"/>
    </row>
    <row r="888">
      <c r="B888" s="42"/>
    </row>
    <row r="889">
      <c r="B889" s="42"/>
    </row>
    <row r="890">
      <c r="B890" s="42"/>
    </row>
    <row r="891">
      <c r="B891" s="42"/>
    </row>
    <row r="892">
      <c r="B892" s="42"/>
    </row>
    <row r="893">
      <c r="B893" s="42"/>
    </row>
    <row r="894">
      <c r="B894" s="42"/>
    </row>
    <row r="895">
      <c r="B895" s="42"/>
    </row>
    <row r="896">
      <c r="B896" s="42"/>
    </row>
    <row r="897">
      <c r="B897" s="42"/>
    </row>
    <row r="898">
      <c r="B898" s="42"/>
    </row>
    <row r="899">
      <c r="B899" s="42"/>
    </row>
    <row r="900">
      <c r="B900" s="42"/>
    </row>
    <row r="901">
      <c r="B901" s="42"/>
    </row>
    <row r="902">
      <c r="B902" s="42"/>
    </row>
    <row r="903">
      <c r="B903" s="42"/>
    </row>
    <row r="904">
      <c r="B904" s="42"/>
    </row>
    <row r="905">
      <c r="B905" s="42"/>
    </row>
    <row r="906">
      <c r="B906" s="42"/>
    </row>
    <row r="907">
      <c r="B907" s="42"/>
    </row>
    <row r="908">
      <c r="B908" s="42"/>
    </row>
    <row r="909">
      <c r="B909" s="42"/>
    </row>
    <row r="910">
      <c r="B910" s="42"/>
    </row>
    <row r="911">
      <c r="B911" s="42"/>
    </row>
    <row r="912">
      <c r="B912" s="42"/>
    </row>
    <row r="913">
      <c r="B913" s="42"/>
    </row>
    <row r="914">
      <c r="B914" s="42"/>
    </row>
    <row r="915">
      <c r="B915" s="42"/>
    </row>
    <row r="916">
      <c r="B916" s="42"/>
    </row>
    <row r="917">
      <c r="B917" s="42"/>
    </row>
    <row r="918">
      <c r="B918" s="42"/>
    </row>
    <row r="919">
      <c r="B919" s="42"/>
    </row>
    <row r="920">
      <c r="B920" s="42"/>
    </row>
    <row r="921">
      <c r="B921" s="42"/>
    </row>
    <row r="922">
      <c r="B922" s="42"/>
    </row>
    <row r="923">
      <c r="B923" s="42"/>
    </row>
    <row r="924">
      <c r="B924" s="42"/>
    </row>
    <row r="925">
      <c r="B925" s="42"/>
    </row>
    <row r="926">
      <c r="B926" s="42"/>
    </row>
    <row r="927">
      <c r="B927" s="42"/>
    </row>
    <row r="928">
      <c r="B928" s="42"/>
    </row>
    <row r="929">
      <c r="B929" s="42"/>
    </row>
    <row r="930">
      <c r="B930" s="42"/>
    </row>
    <row r="931">
      <c r="B931" s="42"/>
    </row>
    <row r="932">
      <c r="B932" s="42"/>
    </row>
    <row r="933">
      <c r="B933" s="42"/>
    </row>
    <row r="934">
      <c r="B934" s="42"/>
    </row>
    <row r="935">
      <c r="B935" s="42"/>
    </row>
    <row r="936">
      <c r="B936" s="42"/>
    </row>
    <row r="937">
      <c r="B937" s="42"/>
    </row>
    <row r="938">
      <c r="B938" s="42"/>
    </row>
    <row r="939">
      <c r="B939" s="42"/>
    </row>
    <row r="940">
      <c r="B940" s="42"/>
    </row>
    <row r="941">
      <c r="B941" s="42"/>
    </row>
    <row r="942">
      <c r="B942" s="42"/>
    </row>
    <row r="943">
      <c r="B943" s="42"/>
    </row>
    <row r="944">
      <c r="B944" s="42"/>
    </row>
    <row r="945">
      <c r="B945" s="42"/>
    </row>
    <row r="946">
      <c r="B946" s="42"/>
    </row>
    <row r="947">
      <c r="B947" s="42"/>
    </row>
    <row r="948">
      <c r="B948" s="42"/>
    </row>
    <row r="949">
      <c r="B949" s="42"/>
    </row>
    <row r="950">
      <c r="B950" s="42"/>
    </row>
    <row r="951">
      <c r="B951" s="42"/>
    </row>
    <row r="952">
      <c r="B952" s="42"/>
    </row>
    <row r="953">
      <c r="B953" s="42"/>
    </row>
    <row r="954">
      <c r="B954" s="42"/>
    </row>
    <row r="955">
      <c r="B955" s="42"/>
    </row>
    <row r="956">
      <c r="B956" s="42"/>
    </row>
    <row r="957">
      <c r="B957" s="42"/>
    </row>
    <row r="958">
      <c r="B958" s="42"/>
    </row>
    <row r="959">
      <c r="B959" s="42"/>
    </row>
    <row r="960">
      <c r="B960" s="42"/>
    </row>
    <row r="961">
      <c r="B961" s="42"/>
    </row>
    <row r="962">
      <c r="B962" s="42"/>
    </row>
    <row r="963">
      <c r="B963" s="42"/>
    </row>
    <row r="964">
      <c r="B964" s="42"/>
    </row>
    <row r="965">
      <c r="B965" s="42"/>
    </row>
    <row r="966">
      <c r="B966" s="42"/>
    </row>
    <row r="967">
      <c r="B967" s="42"/>
    </row>
    <row r="968">
      <c r="B968" s="42"/>
    </row>
    <row r="969">
      <c r="B969" s="42"/>
    </row>
    <row r="970">
      <c r="B970" s="42"/>
    </row>
    <row r="971">
      <c r="B971" s="42"/>
    </row>
    <row r="972">
      <c r="B972" s="42"/>
    </row>
    <row r="973">
      <c r="B973" s="42"/>
    </row>
    <row r="974">
      <c r="B974" s="42"/>
    </row>
    <row r="975">
      <c r="B975" s="42"/>
    </row>
    <row r="976">
      <c r="B976" s="42"/>
    </row>
    <row r="977">
      <c r="B977" s="42"/>
    </row>
    <row r="978">
      <c r="B978" s="42"/>
    </row>
    <row r="979">
      <c r="B979" s="42"/>
    </row>
    <row r="980">
      <c r="B980" s="42"/>
    </row>
    <row r="981">
      <c r="B981" s="42"/>
    </row>
    <row r="982">
      <c r="B982" s="42"/>
    </row>
    <row r="983">
      <c r="B983" s="42"/>
    </row>
    <row r="984">
      <c r="B984" s="42"/>
    </row>
    <row r="985">
      <c r="B985" s="42"/>
    </row>
    <row r="986">
      <c r="B986" s="42"/>
    </row>
    <row r="987">
      <c r="B987" s="42"/>
    </row>
    <row r="988">
      <c r="B988" s="42"/>
    </row>
    <row r="989">
      <c r="B989" s="42"/>
    </row>
    <row r="990">
      <c r="B990" s="42"/>
    </row>
  </sheetData>
  <hyperlinks>
    <hyperlink r:id="rId1" ref="B19"/>
    <hyperlink r:id="rId2" ref="B20"/>
  </hyperlinks>
  <drawing r:id="rId3"/>
</worksheet>
</file>